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W:\Planning\SystemsPlanning\VWSEMT\App Cycles\Combined Cat 1-3 &amp; ZEV, Cycle 4\Application Components\ZEV Application\"/>
    </mc:Choice>
  </mc:AlternateContent>
  <xr:revisionPtr revIDLastSave="0" documentId="13_ncr:1_{3CBC88C7-8975-4866-AAB0-BCF8FD254330}" xr6:coauthVersionLast="47" xr6:coauthVersionMax="47" xr10:uidLastSave="{00000000-0000-0000-0000-000000000000}"/>
  <bookViews>
    <workbookView xWindow="28680" yWindow="-75" windowWidth="29040" windowHeight="17520" activeTab="1" xr2:uid="{00000000-000D-0000-FFFF-FFFF00000000}"/>
  </bookViews>
  <sheets>
    <sheet name="Instructions" sheetId="5" r:id="rId1"/>
    <sheet name="Project Cost Form" sheetId="4" r:id="rId2"/>
    <sheet name="VLookup" sheetId="6" state="hidden" r:id="rId3"/>
    <sheet name="Sheet2" sheetId="2" state="hidden" r:id="rId4"/>
  </sheets>
  <definedNames>
    <definedName name="BRANDON" localSheetId="0">#REF!</definedName>
    <definedName name="BRANDON">#REF!</definedName>
    <definedName name="CAROL" localSheetId="0">#REF!</definedName>
    <definedName name="CAROL">#REF!</definedName>
    <definedName name="Check61" localSheetId="0">Instructions!#REF!</definedName>
    <definedName name="DAYA" localSheetId="0">#REF!</definedName>
    <definedName name="DAYA">#REF!</definedName>
    <definedName name="DENISE" localSheetId="0">#REF!</definedName>
    <definedName name="DENISE">#REF!</definedName>
    <definedName name="GENA" localSheetId="0">#REF!</definedName>
    <definedName name="GENA">#REF!</definedName>
    <definedName name="INTERN" localSheetId="0">#REF!</definedName>
    <definedName name="INTERN">#REF!</definedName>
    <definedName name="JIM" localSheetId="0">#REF!</definedName>
    <definedName name="JIM">#REF!</definedName>
    <definedName name="_xlnm.Print_Area" localSheetId="0">Instructions!$A$1:$L$26</definedName>
    <definedName name="_xlnm.Print_Area" localSheetId="1">'Project Cost Form'!$A$1:$S$36</definedName>
    <definedName name="_xlnm.Print_Titles" localSheetId="1">'Project Cost Form'!$1:$4</definedName>
    <definedName name="SARAH" localSheetId="0">#REF!</definedName>
    <definedName name="SARAH">#REF!</definedName>
    <definedName name="Text28" localSheetId="0">Instructions!#REF!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0" i="4" l="1"/>
  <c r="Q25" i="4" s="1"/>
  <c r="Q26" i="4" s="1"/>
  <c r="Q15" i="4" l="1"/>
  <c r="Q16" i="4"/>
  <c r="Q17" i="4"/>
  <c r="Q18" i="4"/>
  <c r="Q11" i="4"/>
  <c r="Q12" i="4"/>
  <c r="Q13" i="4"/>
  <c r="Q14" i="4"/>
  <c r="Q19" i="4"/>
  <c r="Q20" i="4"/>
  <c r="Q21" i="4"/>
  <c r="C53" i="6" l="1"/>
  <c r="C54" i="6"/>
  <c r="C55" i="6"/>
  <c r="C56" i="6"/>
  <c r="C57" i="6"/>
  <c r="C58" i="6"/>
  <c r="C59" i="6"/>
  <c r="C52" i="6"/>
  <c r="C51" i="6"/>
  <c r="C50" i="6"/>
  <c r="C49" i="6"/>
  <c r="C48" i="6"/>
  <c r="C47" i="6"/>
  <c r="C46" i="6"/>
  <c r="C45" i="6"/>
  <c r="C44" i="6"/>
  <c r="B29" i="6"/>
  <c r="B41" i="6"/>
  <c r="B60" i="6"/>
  <c r="B53" i="6"/>
  <c r="B54" i="6"/>
  <c r="B55" i="6"/>
  <c r="B56" i="6"/>
  <c r="B57" i="6"/>
  <c r="B58" i="6"/>
  <c r="B59" i="6"/>
  <c r="B52" i="6"/>
  <c r="B51" i="6"/>
  <c r="B50" i="6"/>
  <c r="B49" i="6"/>
  <c r="B48" i="6"/>
  <c r="B45" i="6"/>
  <c r="B46" i="6"/>
  <c r="B47" i="6"/>
  <c r="B44" i="6"/>
  <c r="D39" i="6"/>
  <c r="D40" i="6"/>
  <c r="D38" i="6"/>
  <c r="D36" i="6"/>
  <c r="D37" i="6"/>
  <c r="D35" i="6"/>
  <c r="D33" i="6"/>
  <c r="D34" i="6"/>
  <c r="D32" i="6"/>
  <c r="C41" i="6"/>
  <c r="C39" i="6"/>
  <c r="C38" i="6"/>
  <c r="C36" i="6"/>
  <c r="C35" i="6"/>
  <c r="B39" i="6"/>
  <c r="B40" i="6"/>
  <c r="B38" i="6"/>
  <c r="B36" i="6"/>
  <c r="B37" i="6"/>
  <c r="B35" i="6"/>
  <c r="B33" i="6"/>
  <c r="B34" i="6"/>
  <c r="B32" i="6"/>
  <c r="C33" i="6"/>
  <c r="C32" i="6"/>
  <c r="D27" i="6"/>
  <c r="D28" i="6"/>
  <c r="D26" i="6"/>
  <c r="D24" i="6"/>
  <c r="D25" i="6"/>
  <c r="D23" i="6"/>
  <c r="D21" i="6"/>
  <c r="D22" i="6"/>
  <c r="D20" i="6"/>
  <c r="C29" i="6"/>
  <c r="C27" i="6"/>
  <c r="C26" i="6"/>
  <c r="C24" i="6"/>
  <c r="C23" i="6"/>
  <c r="C21" i="6"/>
  <c r="C20" i="6"/>
  <c r="B27" i="6"/>
  <c r="B28" i="6"/>
  <c r="B26" i="6"/>
  <c r="B24" i="6"/>
  <c r="B25" i="6"/>
  <c r="B23" i="6"/>
  <c r="B21" i="6"/>
  <c r="B22" i="6"/>
  <c r="B20" i="6"/>
  <c r="Q24" i="4" l="1"/>
  <c r="Q23" i="4"/>
  <c r="Q22" i="4"/>
  <c r="S26" i="4" l="1"/>
  <c r="Q27" i="4"/>
  <c r="S27" i="4" s="1"/>
</calcChain>
</file>

<file path=xl/sharedStrings.xml><?xml version="1.0" encoding="utf-8"?>
<sst xmlns="http://schemas.openxmlformats.org/spreadsheetml/2006/main" count="164" uniqueCount="88">
  <si>
    <t>Estimated Unit Cost</t>
  </si>
  <si>
    <t>Number of Units</t>
  </si>
  <si>
    <t>Cost Item Description</t>
  </si>
  <si>
    <t>Cost Item #</t>
  </si>
  <si>
    <t>Cleaner Fuels Use</t>
  </si>
  <si>
    <t>Exhaust Controls</t>
  </si>
  <si>
    <t>Eligible Diesel Emission Reduction Solutions</t>
  </si>
  <si>
    <t>Engine Upgrades and Remanufacture Systems</t>
  </si>
  <si>
    <t>Verified Idle Reduction Technologies - on Locomotives</t>
  </si>
  <si>
    <t>Verified Idle Reduction Technologies - Electrified Parking Spaces</t>
  </si>
  <si>
    <t>Verified Idle Reduction Technologies - Marine Shore Power Connection Systems</t>
  </si>
  <si>
    <t>Verified Idle Reduction Technologies - Highway</t>
  </si>
  <si>
    <t>Certified Engine Replacement - Locomotive, Marine and Nonroad Diesel Vehicles and Equipment</t>
  </si>
  <si>
    <t>Certified Engine Replacement - Highway Diesel Vehicles</t>
  </si>
  <si>
    <t>Vehicle and Equipment Replacements - Locomotives and Nonroad Diesel Vehicles and Equipment</t>
  </si>
  <si>
    <t>Vehicle and Equipment Replacements - Highway Diesel Vehicles and Buses</t>
  </si>
  <si>
    <t>Vehicle and Equipment Replacements - Drayage Vehicles</t>
  </si>
  <si>
    <t>Clean Alternative Fuel Conversions</t>
  </si>
  <si>
    <t>Verified Low Rolling Resistance Tires</t>
  </si>
  <si>
    <t>Verified Aerodynamic Technologies</t>
  </si>
  <si>
    <t>VOLKSWAGEN SETTLEMENT ENVIRONMENTAL MITIGATION TRUST</t>
  </si>
  <si>
    <t>Applicant Name:</t>
  </si>
  <si>
    <t>Bus Repower (Class 4-8)</t>
  </si>
  <si>
    <t>Diesel</t>
  </si>
  <si>
    <t>Alternative Fuel/Hybrid</t>
  </si>
  <si>
    <t>All-Electric</t>
  </si>
  <si>
    <t>Max $</t>
  </si>
  <si>
    <t>% Limit</t>
  </si>
  <si>
    <t>Truck Repower (Class 4-8)</t>
  </si>
  <si>
    <t>Marine Vessel Shorepower</t>
  </si>
  <si>
    <t>Replacement of School or Shuttle Bus (Class 4-7)</t>
  </si>
  <si>
    <t>Replacement of Transit Bus (Class 8)</t>
  </si>
  <si>
    <t>Replacement of Local Freight Trucks (Class 4-7)</t>
  </si>
  <si>
    <t>Replacement of Local Freight &amp; Drayage Trucks (Class 8)</t>
  </si>
  <si>
    <t>Replacement of Freight Switcher</t>
  </si>
  <si>
    <t>Replacement of Airport Ground Support Equipment</t>
  </si>
  <si>
    <t>Replacement of Forklifts and Port Cargo Handling Equipment</t>
  </si>
  <si>
    <t>CATEGORY 3</t>
  </si>
  <si>
    <t>CATEGORY 2</t>
  </si>
  <si>
    <t>CATEGORY 1</t>
  </si>
  <si>
    <t>--</t>
  </si>
  <si>
    <t>Electric Charging Infrastructure (with All-Electric Replacement or Repower)</t>
  </si>
  <si>
    <t>Method of Procurement Planned for This Item</t>
  </si>
  <si>
    <t>MAX $</t>
  </si>
  <si>
    <t>% LIMIT</t>
  </si>
  <si>
    <t>None</t>
  </si>
  <si>
    <t>Same</t>
  </si>
  <si>
    <t>TABLE 1</t>
  </si>
  <si>
    <t>Source of Estimate</t>
  </si>
  <si>
    <t>Total Estimated Cost</t>
  </si>
  <si>
    <t>CATEGORY 1 VLOOKUP</t>
  </si>
  <si>
    <t>CATEGORY 2 VLOOKUP</t>
  </si>
  <si>
    <t>CATEGORY 3 VLOOKUP</t>
  </si>
  <si>
    <t>Repower ofFreight Switcher</t>
  </si>
  <si>
    <t>Repower of Ferries/Tugs</t>
  </si>
  <si>
    <t>Repower of Airport Ground Support Equipment</t>
  </si>
  <si>
    <t>Repower of Forklifts and Port Cargo Handling Equipment</t>
  </si>
  <si>
    <t>Project Type:</t>
  </si>
  <si>
    <t>Grant Application - Project Costs Form</t>
  </si>
  <si>
    <t>PROJECT COSTS FORM INSTRUCTIONS</t>
  </si>
  <si>
    <t>1. Complete a single Project Costs Form for each application.</t>
  </si>
  <si>
    <t>i. Entering a description of the project cost</t>
  </si>
  <si>
    <t>ii. Selecting a method of planned procurement for each cost</t>
  </si>
  <si>
    <t>iii. Selecting an estimate source.  No costs to be reimbursed can be incurred prior to execution of an agreement upon award so quotes should only be obtained for informational purposes.  It is also acceptable to use recent cost information from similar projects.</t>
  </si>
  <si>
    <t xml:space="preserve">The budget should be prepared using the most current information available to give an accurate accounting of estimated costs on this date.  Reimbursements will be based on actual costs incurred.  Vendor invoices and proof of payment will be required prior to reimbursement.  Reimbursements for in-house services will be based on documented costs. </t>
  </si>
  <si>
    <t>a. Enter the applicant name.</t>
  </si>
  <si>
    <t>iv. Enter the number of units and the cost estimate for each item of cost by unit cost.</t>
  </si>
  <si>
    <t>To complete the Project Costs Form for your application category, follow the steps below:</t>
  </si>
  <si>
    <t>Project Type</t>
  </si>
  <si>
    <t>Applicant Type:</t>
  </si>
  <si>
    <t>MAXIMUM DOLLAR AMOUNT &amp; PERCENT OF COSTS BY PROJECT TYPE AND APPLICANT TYPE</t>
  </si>
  <si>
    <t>All Other Eligible Applicants</t>
  </si>
  <si>
    <t>Any Government                     Agency</t>
  </si>
  <si>
    <t>Type 2 -- Level 2 Community Charging</t>
  </si>
  <si>
    <r>
      <rPr>
        <vertAlign val="superscript"/>
        <sz val="10"/>
        <color theme="1"/>
        <rFont val="Calibri"/>
        <family val="2"/>
        <scheme val="minor"/>
      </rPr>
      <t>1</t>
    </r>
    <r>
      <rPr>
        <sz val="10"/>
        <color theme="1"/>
        <rFont val="Calibri"/>
        <family val="2"/>
        <scheme val="minor"/>
      </rPr>
      <t xml:space="preserve"> Reimbursement for utility upgrades such as transformers and extensions, is limited to $15,000.</t>
    </r>
  </si>
  <si>
    <t>The Project Costs Form will provide Iowa DOT with a listing of specific costs associated with each eligible project and an estimate of those costs.   Follow the instructions below to prepare your estimated project budget for submittal to the Iowa DOT.</t>
  </si>
  <si>
    <t>2. To complete the form, you will enter information only in the gray shaded areas.  All other areas are automatically calculated.</t>
  </si>
  <si>
    <t>b. Use the drop downs to select the project type and applicant type.</t>
  </si>
  <si>
    <r>
      <t xml:space="preserve">REMEMBER:  </t>
    </r>
    <r>
      <rPr>
        <b/>
        <sz val="10"/>
        <color rgb="FF000000"/>
        <rFont val="Calibri"/>
        <family val="2"/>
        <scheme val="minor"/>
      </rPr>
      <t xml:space="preserve">Only one charging site may be included in a single application.  Applicants may submit more than one application.  If submitting more than one application, the applicant must prioritize the applications at the time of submission.  Applications for DC fast charge projects may also include one Level 2 charger, if desired. </t>
    </r>
  </si>
  <si>
    <t>c. Enter each anticipated project cost to be reimbursed by:</t>
  </si>
  <si>
    <r>
      <t xml:space="preserve">* The Total VWSEMT Funding Request included here must not exceed the maximum percentage and/or maximum dollar amount per project type and applicant type listed below.  Applications that request less than the maximum percentage or dollar amount allowed per project category will score higher.  </t>
    </r>
    <r>
      <rPr>
        <b/>
        <u/>
        <sz val="11"/>
        <rFont val="Calibri"/>
        <family val="2"/>
        <scheme val="minor"/>
      </rPr>
      <t xml:space="preserve">If you enter an amount in excess of what is allowed, your application may be disqualified from consideration.  </t>
    </r>
    <r>
      <rPr>
        <b/>
        <sz val="11"/>
        <rFont val="Calibri"/>
        <family val="2"/>
        <scheme val="minor"/>
      </rPr>
      <t>In the case of a discrepancy between this form and the value transferred to the Application Form, the Application Form will be assumed to be the actual funding request.</t>
    </r>
  </si>
  <si>
    <t>5. At the bottom of the Project Costs Form please enter the amount of VWSEMT funding you are requesting.  These are the values you are asked to transfer to Part C of the Application Form.  Note the maximum dollar amount and percent of costs for your project type and applicant type.  Applications that request less than the maximum percentage or dollar amount allowed per project and applicant type will score higher.  If you enter an amount in excess of what is allowed, your application may be disqualified from consideration.  In the case of a discrepancy between this form and the value transferred to the Application Form, the Application Form will be assumed to be the actual funding request.</t>
  </si>
  <si>
    <t>Maximum Grant Amount:</t>
  </si>
  <si>
    <t>Maximum Grant Percent:</t>
  </si>
  <si>
    <t>TOTAL ESTIMATED PROJECT COSTS:</t>
  </si>
  <si>
    <t>*VWSEMT Funding Request:</t>
  </si>
  <si>
    <t>Applicant Cost Share: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</si>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</sst>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_(&quot;$&quot;* #,##0_);_(&quot;$&quot;* \(#,##0\);_(&quot;$&quot;* &quot;-&quot;??_);_(@_)"/>
    <numFmt numFmtId="165" formatCode="#,##0.0"/>
    <numFmt numFmtId="166" formatCode="&quot;$&quot;#,##0"/>
    <numFmt numFmtId="167" formatCode="&quot;$&quot;#,##0.00"/>
  </numFmts>
  <fonts count="29" x14ac:knownFonts="1">
    <font>
      <sz val="11"/>
      <color theme="1"/>
      <name val="Calibri"/>
      <family val="2"/>
      <scheme val="minor"/>
    </font>
    <font>
      <sz val="10"/>
      <name val="Arial"/>
      <family val="2"/>
    </font>
    <font>
      <sz val="10"/>
      <name val="Arial"/>
      <family val="2"/>
    </font>
    <font>
      <sz val="11"/>
      <name val="Calibri"/>
      <family val="2"/>
      <scheme val="minor"/>
    </font>
    <font>
      <b/>
      <sz val="11"/>
      <name val="Calibri"/>
      <family val="2"/>
      <scheme val="minor"/>
    </font>
    <font>
      <i/>
      <sz val="11"/>
      <name val="Calibri"/>
      <family val="2"/>
      <scheme val="minor"/>
    </font>
    <font>
      <b/>
      <sz val="14"/>
      <name val="Calibri"/>
      <family val="2"/>
      <scheme val="minor"/>
    </font>
    <font>
      <sz val="11"/>
      <color theme="1"/>
      <name val="Calibri"/>
      <family val="2"/>
      <scheme val="minor"/>
    </font>
    <font>
      <b/>
      <sz val="16"/>
      <name val="Calibri"/>
      <family val="2"/>
      <scheme val="minor"/>
    </font>
    <font>
      <b/>
      <sz val="12"/>
      <color indexed="8"/>
      <name val="Calibri"/>
      <family val="2"/>
      <scheme val="minor"/>
    </font>
    <font>
      <sz val="10"/>
      <color theme="1"/>
      <name val="Calibri"/>
      <family val="2"/>
      <scheme val="minor"/>
    </font>
    <font>
      <sz val="10"/>
      <color indexed="8"/>
      <name val="Calibri"/>
      <family val="2"/>
      <scheme val="minor"/>
    </font>
    <font>
      <b/>
      <sz val="9"/>
      <color theme="1"/>
      <name val="Calibri"/>
      <family val="2"/>
      <scheme val="minor"/>
    </font>
    <font>
      <sz val="9"/>
      <color theme="1"/>
      <name val="Calibri"/>
      <family val="2"/>
      <scheme val="minor"/>
    </font>
    <font>
      <b/>
      <sz val="12"/>
      <color theme="1"/>
      <name val="Calibri"/>
      <family val="2"/>
      <scheme val="minor"/>
    </font>
    <font>
      <b/>
      <sz val="12"/>
      <name val="Calibri"/>
      <family val="2"/>
      <scheme val="minor"/>
    </font>
    <font>
      <sz val="14"/>
      <name val="Calibri"/>
      <family val="2"/>
      <scheme val="minor"/>
    </font>
    <font>
      <b/>
      <sz val="18"/>
      <name val="Calibri"/>
      <family val="2"/>
      <scheme val="minor"/>
    </font>
    <font>
      <sz val="18"/>
      <name val="Calibri"/>
      <family val="2"/>
      <scheme val="minor"/>
    </font>
    <font>
      <sz val="12"/>
      <name val="Calibri"/>
      <family val="2"/>
      <scheme val="minor"/>
    </font>
    <font>
      <b/>
      <i/>
      <sz val="12"/>
      <name val="Calibri"/>
      <family val="2"/>
      <scheme val="minor"/>
    </font>
    <font>
      <b/>
      <sz val="14"/>
      <color theme="1"/>
      <name val="Calibri"/>
      <family val="2"/>
      <scheme val="minor"/>
    </font>
    <font>
      <b/>
      <sz val="11"/>
      <color rgb="FFFF0000"/>
      <name val="Calibri"/>
      <family val="2"/>
      <scheme val="minor"/>
    </font>
    <font>
      <vertAlign val="superscript"/>
      <sz val="10"/>
      <color theme="1"/>
      <name val="Calibri"/>
      <family val="2"/>
      <scheme val="minor"/>
    </font>
    <font>
      <b/>
      <sz val="10"/>
      <color rgb="FF000000"/>
      <name val="Calibri"/>
      <family val="2"/>
      <scheme val="minor"/>
    </font>
    <font>
      <sz val="12"/>
      <color theme="1"/>
      <name val="Calibri"/>
      <family val="2"/>
      <scheme val="minor"/>
    </font>
    <font>
      <b/>
      <i/>
      <sz val="12"/>
      <color rgb="FFFF0000"/>
      <name val="Calibri"/>
      <family val="2"/>
      <scheme val="minor"/>
    </font>
    <font>
      <b/>
      <u/>
      <sz val="11"/>
      <name val="Calibri"/>
      <family val="2"/>
      <scheme val="minor"/>
    </font>
    <font>
      <b/>
      <sz val="14"/>
      <color theme="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1"/>
        <bgColor indexed="64"/>
      </patternFill>
    </fill>
  </fills>
  <borders count="39">
    <border>
      <left/>
      <right/>
      <top/>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1" fillId="0" borderId="0"/>
    <xf numFmtId="44" fontId="2"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155">
    <xf numFmtId="0" fontId="0" fillId="0" borderId="0" xfId="0"/>
    <xf numFmtId="0" fontId="12" fillId="0" borderId="0" xfId="0" applyFont="1"/>
    <xf numFmtId="0" fontId="13" fillId="0" borderId="0" xfId="0" applyFont="1"/>
    <xf numFmtId="0" fontId="13" fillId="0" borderId="5" xfId="0" applyFont="1" applyBorder="1" applyAlignment="1">
      <alignment horizontal="center"/>
    </xf>
    <xf numFmtId="0" fontId="13" fillId="0" borderId="4" xfId="0" applyFont="1" applyBorder="1" applyAlignment="1">
      <alignment horizontal="center"/>
    </xf>
    <xf numFmtId="164" fontId="13" fillId="0" borderId="6" xfId="3" applyNumberFormat="1" applyFont="1" applyBorder="1" applyAlignment="1">
      <alignment horizontal="right" vertical="top"/>
    </xf>
    <xf numFmtId="9" fontId="13" fillId="0" borderId="7" xfId="4" applyFont="1" applyBorder="1" applyAlignment="1">
      <alignment horizontal="right" vertical="top"/>
    </xf>
    <xf numFmtId="166" fontId="13" fillId="0" borderId="6" xfId="3" applyNumberFormat="1" applyFont="1" applyBorder="1" applyAlignment="1">
      <alignment horizontal="right" vertical="top"/>
    </xf>
    <xf numFmtId="164" fontId="13" fillId="0" borderId="6" xfId="3" quotePrefix="1" applyNumberFormat="1" applyFont="1" applyBorder="1" applyAlignment="1">
      <alignment horizontal="right" vertical="top"/>
    </xf>
    <xf numFmtId="164" fontId="13" fillId="0" borderId="7" xfId="3" quotePrefix="1" applyNumberFormat="1" applyFont="1" applyBorder="1" applyAlignment="1">
      <alignment horizontal="right" vertical="top"/>
    </xf>
    <xf numFmtId="0" fontId="13" fillId="0" borderId="6" xfId="0" applyFont="1" applyBorder="1" applyAlignment="1">
      <alignment horizontal="left" vertical="top" wrapText="1"/>
    </xf>
    <xf numFmtId="0" fontId="13" fillId="0" borderId="0" xfId="0" applyFont="1" applyFill="1" applyBorder="1" applyAlignment="1">
      <alignment horizontal="left" vertical="top" wrapText="1"/>
    </xf>
    <xf numFmtId="164" fontId="0" fillId="0" borderId="0" xfId="0" applyNumberFormat="1"/>
    <xf numFmtId="166" fontId="0" fillId="0" borderId="0" xfId="0" applyNumberFormat="1"/>
    <xf numFmtId="0" fontId="0" fillId="2" borderId="0" xfId="0" applyFill="1"/>
    <xf numFmtId="9" fontId="0" fillId="0" borderId="0" xfId="0" applyNumberFormat="1"/>
    <xf numFmtId="9" fontId="0" fillId="0" borderId="0" xfId="4" applyFont="1"/>
    <xf numFmtId="9" fontId="0" fillId="2" borderId="0" xfId="4" applyFont="1" applyFill="1"/>
    <xf numFmtId="0" fontId="0" fillId="0" borderId="0" xfId="0" applyFont="1" applyBorder="1" applyProtection="1">
      <protection hidden="1"/>
    </xf>
    <xf numFmtId="0" fontId="3" fillId="0" borderId="0" xfId="0" applyFont="1" applyBorder="1" applyProtection="1">
      <protection hidden="1"/>
    </xf>
    <xf numFmtId="0" fontId="15" fillId="0" borderId="0" xfId="0" applyFont="1" applyBorder="1" applyProtection="1">
      <protection hidden="1"/>
    </xf>
    <xf numFmtId="165" fontId="10" fillId="0" borderId="0" xfId="0" applyNumberFormat="1" applyFont="1" applyBorder="1" applyProtection="1">
      <protection hidden="1"/>
    </xf>
    <xf numFmtId="40" fontId="10" fillId="0" borderId="0" xfId="0" applyNumberFormat="1" applyFont="1" applyBorder="1" applyProtection="1">
      <protection hidden="1"/>
    </xf>
    <xf numFmtId="0" fontId="10" fillId="0" borderId="0" xfId="0" applyFont="1" applyBorder="1" applyProtection="1">
      <protection hidden="1"/>
    </xf>
    <xf numFmtId="0" fontId="14" fillId="0" borderId="0" xfId="0" applyFont="1" applyBorder="1" applyAlignment="1" applyProtection="1">
      <alignment vertical="center"/>
      <protection hidden="1"/>
    </xf>
    <xf numFmtId="165" fontId="0" fillId="0" borderId="0" xfId="0" applyNumberFormat="1" applyFont="1" applyBorder="1" applyAlignment="1" applyProtection="1">
      <alignment vertical="center"/>
      <protection hidden="1"/>
    </xf>
    <xf numFmtId="40" fontId="0" fillId="0" borderId="0" xfId="0" applyNumberFormat="1" applyFont="1" applyBorder="1" applyAlignment="1" applyProtection="1">
      <alignment vertical="center"/>
      <protection hidden="1"/>
    </xf>
    <xf numFmtId="0" fontId="0" fillId="0" borderId="0" xfId="0" applyFont="1" applyBorder="1" applyAlignment="1" applyProtection="1">
      <alignment vertical="center"/>
      <protection hidden="1"/>
    </xf>
    <xf numFmtId="0" fontId="0" fillId="0" borderId="0" xfId="0" applyFont="1" applyBorder="1" applyAlignment="1" applyProtection="1">
      <alignment vertical="top"/>
      <protection hidden="1"/>
    </xf>
    <xf numFmtId="166" fontId="0" fillId="0" borderId="0" xfId="0" applyNumberFormat="1" applyFont="1" applyBorder="1" applyAlignment="1" applyProtection="1">
      <alignment vertical="top"/>
      <protection hidden="1"/>
    </xf>
    <xf numFmtId="9" fontId="0" fillId="0" borderId="0" xfId="4" applyFont="1" applyBorder="1" applyAlignment="1" applyProtection="1">
      <alignment vertical="top"/>
      <protection hidden="1"/>
    </xf>
    <xf numFmtId="0" fontId="0" fillId="0" borderId="0" xfId="0" applyProtection="1">
      <protection hidden="1"/>
    </xf>
    <xf numFmtId="165" fontId="0" fillId="0" borderId="0" xfId="0" applyNumberFormat="1" applyFont="1" applyBorder="1" applyProtection="1">
      <protection hidden="1"/>
    </xf>
    <xf numFmtId="40" fontId="0" fillId="0" borderId="0" xfId="0" applyNumberFormat="1" applyFont="1" applyBorder="1" applyProtection="1">
      <protection hidden="1"/>
    </xf>
    <xf numFmtId="0" fontId="6" fillId="0" borderId="0" xfId="0" applyFont="1" applyBorder="1" applyAlignment="1" applyProtection="1">
      <protection hidden="1"/>
    </xf>
    <xf numFmtId="0" fontId="3" fillId="0" borderId="0" xfId="0" applyFont="1" applyBorder="1" applyAlignment="1" applyProtection="1">
      <alignment horizontal="center"/>
      <protection hidden="1"/>
    </xf>
    <xf numFmtId="0" fontId="3" fillId="0" borderId="0" xfId="0" applyNumberFormat="1" applyFont="1" applyBorder="1" applyAlignment="1" applyProtection="1">
      <alignment horizontal="center"/>
      <protection hidden="1"/>
    </xf>
    <xf numFmtId="0" fontId="6" fillId="0" borderId="0" xfId="0" applyFont="1" applyBorder="1" applyAlignment="1" applyProtection="1">
      <alignment vertical="center" wrapText="1"/>
      <protection hidden="1"/>
    </xf>
    <xf numFmtId="0" fontId="16" fillId="0" borderId="0" xfId="0" applyFont="1" applyBorder="1" applyProtection="1">
      <protection hidden="1"/>
    </xf>
    <xf numFmtId="0" fontId="22" fillId="0" borderId="0" xfId="0" applyNumberFormat="1" applyFont="1" applyBorder="1" applyAlignment="1" applyProtection="1">
      <alignment horizontal="center"/>
      <protection hidden="1"/>
    </xf>
    <xf numFmtId="0" fontId="16" fillId="0" borderId="0" xfId="0" applyFont="1" applyBorder="1" applyAlignment="1" applyProtection="1">
      <protection hidden="1"/>
    </xf>
    <xf numFmtId="0" fontId="4" fillId="0" borderId="0" xfId="0" applyFont="1" applyBorder="1" applyAlignment="1" applyProtection="1">
      <alignment horizontal="right" vertical="center" wrapText="1"/>
      <protection hidden="1"/>
    </xf>
    <xf numFmtId="0" fontId="4" fillId="0" borderId="0" xfId="0" applyFont="1" applyBorder="1" applyAlignment="1" applyProtection="1">
      <alignment horizontal="left" vertical="center" wrapText="1"/>
      <protection hidden="1"/>
    </xf>
    <xf numFmtId="0" fontId="3" fillId="0" borderId="0" xfId="0" applyFont="1" applyBorder="1" applyAlignment="1" applyProtection="1">
      <protection hidden="1"/>
    </xf>
    <xf numFmtId="0" fontId="17" fillId="0" borderId="0" xfId="0" applyFont="1" applyFill="1" applyBorder="1" applyAlignment="1" applyProtection="1">
      <alignment vertical="center" wrapText="1"/>
      <protection hidden="1"/>
    </xf>
    <xf numFmtId="0" fontId="19" fillId="0" borderId="0" xfId="0" applyFont="1" applyBorder="1" applyProtection="1">
      <protection hidden="1"/>
    </xf>
    <xf numFmtId="0" fontId="4" fillId="0" borderId="21" xfId="0" applyFont="1" applyBorder="1" applyAlignment="1" applyProtection="1">
      <alignment horizontal="center" vertical="center" wrapText="1"/>
      <protection hidden="1"/>
    </xf>
    <xf numFmtId="0" fontId="4" fillId="0" borderId="17" xfId="0" applyNumberFormat="1" applyFont="1" applyBorder="1" applyAlignment="1" applyProtection="1">
      <alignment horizontal="center" vertical="center" wrapText="1"/>
      <protection hidden="1"/>
    </xf>
    <xf numFmtId="0" fontId="3" fillId="0" borderId="0" xfId="0" applyFont="1" applyBorder="1" applyAlignment="1" applyProtection="1">
      <alignment wrapText="1"/>
      <protection hidden="1"/>
    </xf>
    <xf numFmtId="0" fontId="3" fillId="0" borderId="0" xfId="0" quotePrefix="1" applyFont="1" applyBorder="1" applyProtection="1">
      <protection hidden="1"/>
    </xf>
    <xf numFmtId="0" fontId="6" fillId="0" borderId="0" xfId="0" applyFont="1" applyBorder="1" applyProtection="1">
      <protection hidden="1"/>
    </xf>
    <xf numFmtId="0" fontId="6" fillId="0" borderId="0" xfId="0" applyNumberFormat="1" applyFont="1" applyBorder="1" applyAlignment="1" applyProtection="1">
      <alignment horizontal="center"/>
      <protection hidden="1"/>
    </xf>
    <xf numFmtId="0" fontId="6" fillId="0" borderId="0" xfId="0" applyFont="1" applyBorder="1" applyAlignment="1" applyProtection="1">
      <alignment horizontal="left"/>
      <protection hidden="1"/>
    </xf>
    <xf numFmtId="0" fontId="3" fillId="0" borderId="27" xfId="0" applyFont="1" applyBorder="1" applyAlignment="1" applyProtection="1">
      <alignment horizontal="center" vertical="center"/>
      <protection hidden="1"/>
    </xf>
    <xf numFmtId="0" fontId="3" fillId="0" borderId="28" xfId="0" applyFont="1" applyBorder="1" applyAlignment="1" applyProtection="1">
      <alignment horizontal="center" vertical="center"/>
      <protection hidden="1"/>
    </xf>
    <xf numFmtId="0" fontId="3" fillId="0" borderId="29" xfId="0" applyFont="1" applyBorder="1" applyAlignment="1" applyProtection="1">
      <alignment horizontal="center" vertical="center"/>
      <protection hidden="1"/>
    </xf>
    <xf numFmtId="0" fontId="3" fillId="0" borderId="0" xfId="0" applyFont="1" applyFill="1" applyBorder="1" applyProtection="1">
      <protection hidden="1"/>
    </xf>
    <xf numFmtId="0" fontId="10" fillId="0" borderId="0" xfId="0" applyFont="1" applyProtection="1">
      <protection hidden="1"/>
    </xf>
    <xf numFmtId="0" fontId="12" fillId="0" borderId="33" xfId="0" applyFont="1" applyBorder="1" applyAlignment="1" applyProtection="1">
      <alignment horizontal="center"/>
      <protection hidden="1"/>
    </xf>
    <xf numFmtId="0" fontId="12" fillId="0" borderId="38" xfId="0" applyFont="1" applyBorder="1" applyAlignment="1" applyProtection="1">
      <alignment horizontal="center"/>
      <protection hidden="1"/>
    </xf>
    <xf numFmtId="166" fontId="13" fillId="0" borderId="33" xfId="3" applyNumberFormat="1" applyFont="1" applyBorder="1" applyAlignment="1" applyProtection="1">
      <alignment horizontal="center" vertical="center"/>
      <protection hidden="1"/>
    </xf>
    <xf numFmtId="9" fontId="13" fillId="0" borderId="33" xfId="4" applyFont="1" applyBorder="1" applyAlignment="1" applyProtection="1">
      <alignment horizontal="center" vertical="center"/>
      <protection hidden="1"/>
    </xf>
    <xf numFmtId="9" fontId="13" fillId="0" borderId="38" xfId="4" applyFont="1" applyBorder="1" applyAlignment="1" applyProtection="1">
      <alignment horizontal="center" vertical="center"/>
      <protection hidden="1"/>
    </xf>
    <xf numFmtId="0" fontId="15" fillId="0" borderId="0" xfId="0" applyFont="1" applyBorder="1" applyAlignment="1" applyProtection="1">
      <protection hidden="1"/>
    </xf>
    <xf numFmtId="0" fontId="15" fillId="0" borderId="0" xfId="0" applyFont="1" applyBorder="1" applyAlignment="1" applyProtection="1">
      <alignment vertical="center"/>
      <protection hidden="1"/>
    </xf>
    <xf numFmtId="0" fontId="15" fillId="0" borderId="10" xfId="0" applyFont="1" applyBorder="1" applyAlignment="1" applyProtection="1">
      <alignment vertical="center"/>
      <protection hidden="1"/>
    </xf>
    <xf numFmtId="0" fontId="21" fillId="0" borderId="0" xfId="0" applyFont="1" applyAlignment="1" applyProtection="1">
      <protection hidden="1"/>
    </xf>
    <xf numFmtId="0" fontId="4" fillId="0" borderId="0" xfId="0" applyFont="1" applyBorder="1" applyAlignment="1" applyProtection="1">
      <alignment vertical="top" wrapText="1"/>
      <protection hidden="1"/>
    </xf>
    <xf numFmtId="0" fontId="15" fillId="0" borderId="14" xfId="0" applyFont="1" applyFill="1" applyBorder="1" applyAlignment="1" applyProtection="1">
      <alignment horizontal="center" vertical="center"/>
      <protection hidden="1"/>
    </xf>
    <xf numFmtId="0" fontId="19" fillId="0" borderId="0" xfId="0" applyFont="1" applyFill="1" applyBorder="1" applyProtection="1">
      <protection hidden="1"/>
    </xf>
    <xf numFmtId="0" fontId="6" fillId="0" borderId="0" xfId="0" applyFont="1" applyBorder="1" applyAlignment="1" applyProtection="1">
      <alignment horizontal="right" vertical="center"/>
      <protection hidden="1"/>
    </xf>
    <xf numFmtId="8" fontId="4" fillId="0" borderId="0" xfId="0" applyNumberFormat="1" applyFont="1" applyFill="1" applyBorder="1" applyAlignment="1" applyProtection="1">
      <alignment horizontal="center" vertical="center"/>
      <protection hidden="1"/>
    </xf>
    <xf numFmtId="9" fontId="4" fillId="0" borderId="0" xfId="4" applyFont="1" applyFill="1" applyBorder="1" applyAlignment="1" applyProtection="1">
      <alignment horizontal="center" vertical="center"/>
      <protection hidden="1"/>
    </xf>
    <xf numFmtId="0" fontId="15" fillId="0" borderId="8" xfId="0" applyFont="1" applyFill="1" applyBorder="1" applyAlignment="1" applyProtection="1">
      <alignment vertical="center" wrapText="1"/>
      <protection locked="0" hidden="1"/>
    </xf>
    <xf numFmtId="0" fontId="15" fillId="0" borderId="32" xfId="0" applyFont="1" applyBorder="1" applyAlignment="1" applyProtection="1">
      <alignment horizontal="center" vertical="center"/>
      <protection hidden="1"/>
    </xf>
    <xf numFmtId="0" fontId="15" fillId="0" borderId="10" xfId="0" applyFont="1" applyFill="1" applyBorder="1" applyAlignment="1" applyProtection="1">
      <alignment vertical="center" wrapText="1"/>
      <protection locked="0" hidden="1"/>
    </xf>
    <xf numFmtId="0" fontId="15" fillId="0" borderId="10" xfId="0" applyFont="1" applyFill="1" applyBorder="1" applyAlignment="1" applyProtection="1">
      <alignment horizontal="right" vertical="center" wrapText="1"/>
      <protection locked="0" hidden="1"/>
    </xf>
    <xf numFmtId="0" fontId="15" fillId="0" borderId="10" xfId="0" applyNumberFormat="1" applyFont="1" applyBorder="1" applyAlignment="1" applyProtection="1">
      <alignment horizontal="center"/>
      <protection hidden="1"/>
    </xf>
    <xf numFmtId="8" fontId="15" fillId="0" borderId="10" xfId="0" applyNumberFormat="1" applyFont="1" applyBorder="1" applyAlignment="1" applyProtection="1">
      <alignment horizontal="center"/>
      <protection hidden="1"/>
    </xf>
    <xf numFmtId="0" fontId="15" fillId="0" borderId="11" xfId="0" applyFont="1" applyBorder="1" applyAlignment="1" applyProtection="1">
      <alignment horizontal="right" vertical="center"/>
      <protection hidden="1"/>
    </xf>
    <xf numFmtId="9" fontId="15" fillId="0" borderId="11" xfId="4" applyFont="1" applyFill="1" applyBorder="1" applyAlignment="1" applyProtection="1">
      <alignment horizontal="center" vertical="center"/>
      <protection hidden="1"/>
    </xf>
    <xf numFmtId="8" fontId="15" fillId="0" borderId="0" xfId="0" applyNumberFormat="1" applyFont="1" applyFill="1" applyBorder="1" applyAlignment="1" applyProtection="1">
      <alignment horizontal="right"/>
      <protection hidden="1"/>
    </xf>
    <xf numFmtId="0" fontId="19" fillId="0" borderId="13" xfId="0" applyFont="1" applyBorder="1" applyProtection="1">
      <protection hidden="1"/>
    </xf>
    <xf numFmtId="0" fontId="19" fillId="0" borderId="2" xfId="0" applyFont="1" applyBorder="1" applyProtection="1">
      <protection hidden="1"/>
    </xf>
    <xf numFmtId="0" fontId="19" fillId="0" borderId="2" xfId="0" applyNumberFormat="1" applyFont="1" applyBorder="1" applyAlignment="1" applyProtection="1">
      <alignment horizontal="center"/>
      <protection hidden="1"/>
    </xf>
    <xf numFmtId="0" fontId="25" fillId="0" borderId="2" xfId="0" applyFont="1" applyBorder="1" applyProtection="1">
      <protection hidden="1"/>
    </xf>
    <xf numFmtId="0" fontId="15" fillId="0" borderId="16" xfId="0" applyFont="1" applyBorder="1" applyAlignment="1" applyProtection="1">
      <alignment horizontal="right" vertical="center"/>
      <protection hidden="1"/>
    </xf>
    <xf numFmtId="9" fontId="15" fillId="0" borderId="16" xfId="4" applyFont="1" applyFill="1" applyBorder="1" applyAlignment="1" applyProtection="1">
      <alignment horizontal="center" vertical="center"/>
      <protection hidden="1"/>
    </xf>
    <xf numFmtId="0" fontId="0" fillId="0" borderId="0" xfId="0" applyFill="1"/>
    <xf numFmtId="0" fontId="6" fillId="0" borderId="0" xfId="0" applyFont="1" applyFill="1" applyBorder="1" applyAlignment="1" applyProtection="1">
      <protection hidden="1"/>
    </xf>
    <xf numFmtId="0" fontId="18" fillId="0" borderId="0" xfId="0" applyFont="1" applyFill="1" applyBorder="1" applyProtection="1">
      <protection hidden="1"/>
    </xf>
    <xf numFmtId="0" fontId="5" fillId="3" borderId="19" xfId="0" applyNumberFormat="1" applyFont="1" applyFill="1" applyBorder="1" applyAlignment="1" applyProtection="1">
      <alignment horizontal="center" vertical="center"/>
      <protection locked="0" hidden="1"/>
    </xf>
    <xf numFmtId="0" fontId="5" fillId="3" borderId="20" xfId="0" applyNumberFormat="1" applyFont="1" applyFill="1" applyBorder="1" applyAlignment="1" applyProtection="1">
      <alignment horizontal="center" vertical="center"/>
      <protection locked="0" hidden="1"/>
    </xf>
    <xf numFmtId="0" fontId="5" fillId="3" borderId="31" xfId="0" applyNumberFormat="1" applyFont="1" applyFill="1" applyBorder="1" applyAlignment="1" applyProtection="1">
      <alignment horizontal="center" vertical="center"/>
      <protection locked="0" hidden="1"/>
    </xf>
    <xf numFmtId="0" fontId="11" fillId="0" borderId="0" xfId="0" applyFont="1" applyBorder="1" applyAlignment="1" applyProtection="1">
      <alignment horizontal="left" vertical="top" wrapText="1" indent="6"/>
      <protection hidden="1"/>
    </xf>
    <xf numFmtId="0" fontId="11" fillId="0" borderId="0" xfId="0" applyFont="1" applyBorder="1" applyAlignment="1" applyProtection="1">
      <alignment horizontal="left" vertical="top" wrapText="1" indent="4"/>
      <protection hidden="1"/>
    </xf>
    <xf numFmtId="0" fontId="12" fillId="0" borderId="34" xfId="0" applyFont="1" applyBorder="1" applyAlignment="1" applyProtection="1">
      <alignment horizontal="left"/>
      <protection hidden="1"/>
    </xf>
    <xf numFmtId="0" fontId="12" fillId="0" borderId="35" xfId="0" applyFont="1" applyBorder="1" applyAlignment="1" applyProtection="1">
      <alignment horizontal="left"/>
      <protection hidden="1"/>
    </xf>
    <xf numFmtId="0" fontId="12" fillId="0" borderId="37" xfId="0" applyFont="1" applyBorder="1" applyAlignment="1" applyProtection="1">
      <alignment horizontal="left"/>
      <protection hidden="1"/>
    </xf>
    <xf numFmtId="0" fontId="12" fillId="0" borderId="33" xfId="0" applyFont="1" applyBorder="1" applyAlignment="1" applyProtection="1">
      <alignment horizontal="left"/>
      <protection hidden="1"/>
    </xf>
    <xf numFmtId="0" fontId="12" fillId="0" borderId="37" xfId="0" applyFont="1" applyBorder="1" applyAlignment="1" applyProtection="1">
      <alignment horizontal="left" vertical="center" wrapText="1"/>
      <protection hidden="1"/>
    </xf>
    <xf numFmtId="0" fontId="12" fillId="0" borderId="33" xfId="0" applyFont="1" applyBorder="1" applyAlignment="1" applyProtection="1">
      <alignment horizontal="left" vertical="center" wrapText="1"/>
      <protection hidden="1"/>
    </xf>
    <xf numFmtId="0" fontId="8" fillId="0" borderId="0" xfId="0" applyFont="1" applyBorder="1" applyAlignment="1" applyProtection="1">
      <alignment horizontal="center"/>
      <protection hidden="1"/>
    </xf>
    <xf numFmtId="0" fontId="8" fillId="0" borderId="0" xfId="0" applyFont="1" applyBorder="1" applyAlignment="1" applyProtection="1">
      <alignment horizontal="center" vertical="top"/>
      <protection hidden="1"/>
    </xf>
    <xf numFmtId="0" fontId="12" fillId="0" borderId="35" xfId="0" applyFont="1" applyBorder="1" applyAlignment="1" applyProtection="1">
      <alignment horizontal="center" wrapText="1"/>
      <protection hidden="1"/>
    </xf>
    <xf numFmtId="0" fontId="12" fillId="0" borderId="36" xfId="0" applyFont="1" applyBorder="1" applyAlignment="1" applyProtection="1">
      <alignment horizontal="center" wrapText="1"/>
      <protection hidden="1"/>
    </xf>
    <xf numFmtId="0" fontId="11" fillId="0" borderId="0" xfId="0" applyFont="1" applyBorder="1" applyAlignment="1" applyProtection="1">
      <alignment horizontal="left" vertical="top" wrapText="1"/>
      <protection hidden="1"/>
    </xf>
    <xf numFmtId="0" fontId="9" fillId="0" borderId="0" xfId="0" applyFont="1" applyBorder="1" applyAlignment="1" applyProtection="1">
      <alignment horizontal="left" vertical="top" wrapText="1"/>
      <protection hidden="1"/>
    </xf>
    <xf numFmtId="0" fontId="11" fillId="0" borderId="0" xfId="0" applyFont="1" applyBorder="1" applyAlignment="1" applyProtection="1">
      <alignment horizontal="left" vertical="top" wrapText="1" indent="2"/>
      <protection hidden="1"/>
    </xf>
    <xf numFmtId="0" fontId="20" fillId="3" borderId="10" xfId="0" applyFont="1" applyFill="1" applyBorder="1" applyAlignment="1" applyProtection="1">
      <alignment horizontal="center" vertical="center" wrapText="1"/>
      <protection locked="0" hidden="1"/>
    </xf>
    <xf numFmtId="0" fontId="20" fillId="3" borderId="0" xfId="0" applyFont="1" applyFill="1" applyBorder="1" applyAlignment="1" applyProtection="1">
      <alignment horizontal="center" vertical="center"/>
      <protection locked="0" hidden="1"/>
    </xf>
    <xf numFmtId="0" fontId="28" fillId="4" borderId="0" xfId="0" applyFont="1" applyFill="1" applyBorder="1" applyAlignment="1" applyProtection="1">
      <alignment horizontal="center"/>
      <protection hidden="1"/>
    </xf>
    <xf numFmtId="0" fontId="17" fillId="0" borderId="14" xfId="0" applyFont="1" applyFill="1" applyBorder="1" applyAlignment="1" applyProtection="1">
      <alignment horizontal="center" vertical="center" wrapText="1"/>
      <protection hidden="1"/>
    </xf>
    <xf numFmtId="0" fontId="17" fillId="0" borderId="8" xfId="0" applyFont="1" applyFill="1" applyBorder="1" applyAlignment="1" applyProtection="1">
      <alignment horizontal="center" vertical="center" wrapText="1"/>
      <protection hidden="1"/>
    </xf>
    <xf numFmtId="8" fontId="15" fillId="2" borderId="32" xfId="0" applyNumberFormat="1" applyFont="1" applyFill="1" applyBorder="1" applyAlignment="1" applyProtection="1">
      <alignment horizontal="right" vertical="center"/>
      <protection hidden="1"/>
    </xf>
    <xf numFmtId="8" fontId="15" fillId="2" borderId="11" xfId="0" applyNumberFormat="1" applyFont="1" applyFill="1" applyBorder="1" applyAlignment="1" applyProtection="1">
      <alignment horizontal="right" vertical="center"/>
      <protection hidden="1"/>
    </xf>
    <xf numFmtId="0" fontId="4" fillId="0" borderId="22" xfId="1" applyFont="1" applyBorder="1" applyAlignment="1" applyProtection="1">
      <alignment horizontal="center" vertical="center" wrapText="1"/>
      <protection hidden="1"/>
    </xf>
    <xf numFmtId="0" fontId="4" fillId="0" borderId="17" xfId="1" applyFont="1" applyBorder="1" applyAlignment="1" applyProtection="1">
      <alignment horizontal="center" vertical="center" wrapText="1"/>
      <protection hidden="1"/>
    </xf>
    <xf numFmtId="0" fontId="4" fillId="0" borderId="22" xfId="0" applyFont="1" applyBorder="1" applyAlignment="1" applyProtection="1">
      <alignment horizontal="center" vertical="center" wrapText="1"/>
      <protection hidden="1"/>
    </xf>
    <xf numFmtId="0" fontId="4" fillId="0" borderId="17" xfId="0" applyFont="1" applyBorder="1" applyAlignment="1" applyProtection="1">
      <alignment horizontal="center" vertical="center" wrapText="1"/>
      <protection hidden="1"/>
    </xf>
    <xf numFmtId="0" fontId="3" fillId="3" borderId="19" xfId="0" applyFont="1" applyFill="1" applyBorder="1" applyAlignment="1" applyProtection="1">
      <alignment horizontal="center" vertical="center" wrapText="1"/>
      <protection locked="0" hidden="1"/>
    </xf>
    <xf numFmtId="0" fontId="3" fillId="3" borderId="20" xfId="0" applyFont="1" applyFill="1" applyBorder="1" applyAlignment="1" applyProtection="1">
      <alignment horizontal="center" vertical="center" wrapText="1"/>
      <protection locked="0" hidden="1"/>
    </xf>
    <xf numFmtId="0" fontId="3" fillId="3" borderId="31" xfId="0" applyFont="1" applyFill="1" applyBorder="1" applyAlignment="1" applyProtection="1">
      <alignment horizontal="center" vertical="center" wrapText="1"/>
      <protection locked="0" hidden="1"/>
    </xf>
    <xf numFmtId="8" fontId="5" fillId="0" borderId="23" xfId="0" applyNumberFormat="1" applyFont="1" applyFill="1" applyBorder="1" applyAlignment="1" applyProtection="1">
      <alignment horizontal="right" vertical="center"/>
      <protection hidden="1"/>
    </xf>
    <xf numFmtId="8" fontId="5" fillId="0" borderId="19" xfId="0" applyNumberFormat="1" applyFont="1" applyFill="1" applyBorder="1" applyAlignment="1" applyProtection="1">
      <alignment horizontal="right" vertical="center"/>
      <protection hidden="1"/>
    </xf>
    <xf numFmtId="8" fontId="5" fillId="0" borderId="24" xfId="0" applyNumberFormat="1" applyFont="1" applyFill="1" applyBorder="1" applyAlignment="1" applyProtection="1">
      <alignment horizontal="right" vertical="center"/>
      <protection hidden="1"/>
    </xf>
    <xf numFmtId="8" fontId="5" fillId="0" borderId="20" xfId="0" applyNumberFormat="1" applyFont="1" applyFill="1" applyBorder="1" applyAlignment="1" applyProtection="1">
      <alignment horizontal="right" vertical="center"/>
      <protection hidden="1"/>
    </xf>
    <xf numFmtId="8" fontId="5" fillId="3" borderId="20" xfId="0" applyNumberFormat="1" applyFont="1" applyFill="1" applyBorder="1" applyAlignment="1" applyProtection="1">
      <alignment horizontal="right" vertical="center"/>
      <protection locked="0" hidden="1"/>
    </xf>
    <xf numFmtId="8" fontId="5" fillId="3" borderId="26" xfId="0" applyNumberFormat="1" applyFont="1" applyFill="1" applyBorder="1" applyAlignment="1" applyProtection="1">
      <alignment horizontal="right" vertical="center"/>
      <protection locked="0" hidden="1"/>
    </xf>
    <xf numFmtId="8" fontId="15" fillId="0" borderId="13" xfId="0" applyNumberFormat="1" applyFont="1" applyFill="1" applyBorder="1" applyAlignment="1" applyProtection="1">
      <alignment horizontal="right" vertical="center"/>
      <protection hidden="1"/>
    </xf>
    <xf numFmtId="8" fontId="15" fillId="0" borderId="16" xfId="0" applyNumberFormat="1" applyFont="1" applyFill="1" applyBorder="1" applyAlignment="1" applyProtection="1">
      <alignment horizontal="right" vertical="center"/>
      <protection hidden="1"/>
    </xf>
    <xf numFmtId="0" fontId="4" fillId="0" borderId="0" xfId="0" applyFont="1" applyBorder="1" applyAlignment="1" applyProtection="1">
      <alignment horizontal="left" vertical="top" wrapText="1"/>
      <protection hidden="1"/>
    </xf>
    <xf numFmtId="0" fontId="6" fillId="3" borderId="1" xfId="0" applyFont="1" applyFill="1" applyBorder="1" applyAlignment="1" applyProtection="1">
      <alignment horizontal="left" vertical="center" wrapText="1"/>
      <protection locked="0" hidden="1"/>
    </xf>
    <xf numFmtId="0" fontId="15" fillId="0" borderId="32" xfId="0" applyFont="1" applyBorder="1" applyAlignment="1" applyProtection="1">
      <alignment horizontal="right" vertical="center" wrapText="1"/>
      <protection hidden="1"/>
    </xf>
    <xf numFmtId="0" fontId="15" fillId="0" borderId="10" xfId="0" applyFont="1" applyBorder="1" applyAlignment="1" applyProtection="1">
      <alignment horizontal="right" vertical="center" wrapText="1"/>
      <protection hidden="1"/>
    </xf>
    <xf numFmtId="0" fontId="15" fillId="0" borderId="12" xfId="0" applyFont="1" applyBorder="1" applyAlignment="1" applyProtection="1">
      <alignment horizontal="right" vertical="center"/>
      <protection hidden="1"/>
    </xf>
    <xf numFmtId="0" fontId="15" fillId="0" borderId="0" xfId="0" applyFont="1" applyBorder="1" applyAlignment="1" applyProtection="1">
      <alignment horizontal="right" vertical="center"/>
      <protection hidden="1"/>
    </xf>
    <xf numFmtId="0" fontId="6" fillId="0" borderId="0" xfId="0" applyFont="1" applyBorder="1" applyAlignment="1" applyProtection="1">
      <alignment horizontal="center" vertical="center" wrapText="1"/>
      <protection hidden="1"/>
    </xf>
    <xf numFmtId="167" fontId="26" fillId="0" borderId="9" xfId="0" applyNumberFormat="1" applyFont="1" applyFill="1" applyBorder="1" applyAlignment="1" applyProtection="1">
      <alignment horizontal="center" vertical="center"/>
      <protection hidden="1"/>
    </xf>
    <xf numFmtId="9" fontId="26" fillId="0" borderId="9" xfId="4" applyFont="1" applyFill="1" applyBorder="1" applyAlignment="1" applyProtection="1">
      <alignment horizontal="center" vertical="center"/>
      <protection hidden="1"/>
    </xf>
    <xf numFmtId="8" fontId="5" fillId="0" borderId="30" xfId="0" applyNumberFormat="1" applyFont="1" applyFill="1" applyBorder="1" applyAlignment="1" applyProtection="1">
      <alignment horizontal="right" vertical="center"/>
      <protection hidden="1"/>
    </xf>
    <xf numFmtId="8" fontId="5" fillId="0" borderId="31" xfId="0" applyNumberFormat="1" applyFont="1" applyFill="1" applyBorder="1" applyAlignment="1" applyProtection="1">
      <alignment horizontal="right" vertical="center"/>
      <protection hidden="1"/>
    </xf>
    <xf numFmtId="8" fontId="5" fillId="3" borderId="19" xfId="0" applyNumberFormat="1" applyFont="1" applyFill="1" applyBorder="1" applyAlignment="1" applyProtection="1">
      <alignment horizontal="right" vertical="center"/>
      <protection locked="0" hidden="1"/>
    </xf>
    <xf numFmtId="8" fontId="5" fillId="3" borderId="25" xfId="0" applyNumberFormat="1" applyFont="1" applyFill="1" applyBorder="1" applyAlignment="1" applyProtection="1">
      <alignment horizontal="right" vertical="center"/>
      <protection locked="0" hidden="1"/>
    </xf>
    <xf numFmtId="0" fontId="4" fillId="0" borderId="18" xfId="0" applyFont="1" applyBorder="1" applyAlignment="1" applyProtection="1">
      <alignment horizontal="center" vertical="center" wrapText="1"/>
      <protection hidden="1"/>
    </xf>
    <xf numFmtId="0" fontId="15" fillId="0" borderId="8" xfId="0" applyNumberFormat="1" applyFont="1" applyFill="1" applyBorder="1" applyAlignment="1" applyProtection="1">
      <alignment horizontal="right"/>
      <protection hidden="1"/>
    </xf>
    <xf numFmtId="0" fontId="15" fillId="0" borderId="15" xfId="0" applyNumberFormat="1" applyFont="1" applyFill="1" applyBorder="1" applyAlignment="1" applyProtection="1">
      <alignment horizontal="right"/>
      <protection hidden="1"/>
    </xf>
    <xf numFmtId="8" fontId="15" fillId="0" borderId="22" xfId="0" applyNumberFormat="1" applyFont="1" applyFill="1" applyBorder="1" applyAlignment="1" applyProtection="1">
      <alignment horizontal="right"/>
      <protection hidden="1"/>
    </xf>
    <xf numFmtId="8" fontId="15" fillId="0" borderId="18" xfId="0" applyNumberFormat="1" applyFont="1" applyFill="1" applyBorder="1" applyAlignment="1" applyProtection="1">
      <alignment horizontal="right"/>
      <protection hidden="1"/>
    </xf>
    <xf numFmtId="0" fontId="3" fillId="3" borderId="23" xfId="0" applyFont="1" applyFill="1" applyBorder="1" applyAlignment="1" applyProtection="1">
      <alignment horizontal="center" vertical="center" wrapText="1"/>
      <protection locked="0" hidden="1"/>
    </xf>
    <xf numFmtId="0" fontId="3" fillId="3" borderId="24" xfId="0" applyFont="1" applyFill="1" applyBorder="1" applyAlignment="1" applyProtection="1">
      <alignment horizontal="center" vertical="center" wrapText="1"/>
      <protection locked="0" hidden="1"/>
    </xf>
    <xf numFmtId="0" fontId="3" fillId="3" borderId="30" xfId="0" applyFont="1" applyFill="1" applyBorder="1" applyAlignment="1" applyProtection="1">
      <alignment horizontal="center" vertical="center" wrapText="1"/>
      <protection locked="0" hidden="1"/>
    </xf>
    <xf numFmtId="0" fontId="13" fillId="0" borderId="6" xfId="0" applyFont="1" applyBorder="1" applyAlignment="1">
      <alignment horizontal="center" wrapText="1"/>
    </xf>
    <xf numFmtId="0" fontId="13" fillId="0" borderId="7" xfId="0" applyFont="1" applyBorder="1" applyAlignment="1">
      <alignment horizontal="center" wrapText="1"/>
    </xf>
    <xf numFmtId="0" fontId="12" fillId="0" borderId="3" xfId="0" applyFont="1" applyBorder="1" applyAlignment="1">
      <alignment horizontal="center" vertical="center" textRotation="90" wrapText="1"/>
    </xf>
  </cellXfs>
  <cellStyles count="5">
    <cellStyle name="Currency" xfId="3" builtinId="4"/>
    <cellStyle name="Currency 2" xfId="2" xr:uid="{00000000-0005-0000-0000-000000000000}"/>
    <cellStyle name="Normal" xfId="0" builtinId="0"/>
    <cellStyle name="Normal 2" xfId="1" xr:uid="{00000000-0005-0000-0000-000002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304800</xdr:colOff>
      <xdr:row>1</xdr:row>
      <xdr:rowOff>0</xdr:rowOff>
    </xdr:from>
    <xdr:ext cx="1942968" cy="351102"/>
    <xdr:pic>
      <xdr:nvPicPr>
        <xdr:cNvPr id="2" name="Picture 1">
          <a:extLst>
            <a:ext uri="{FF2B5EF4-FFF2-40B4-BE49-F238E27FC236}">
              <a16:creationId xmlns:a16="http://schemas.microsoft.com/office/drawing/2014/main" id="{2B63618B-BB42-4079-9672-DC6CF4553327}"/>
            </a:ext>
          </a:extLst>
        </xdr:cNvPr>
        <xdr:cNvPicPr>
          <a:picLocks noChangeAspect="1"/>
        </xdr:cNvPicPr>
      </xdr:nvPicPr>
      <xdr:blipFill>
        <a:blip xmlns:r="http://schemas.openxmlformats.org/officeDocument/2006/relationships" r:embed="rId1"/>
        <a:stretch>
          <a:fillRect/>
        </a:stretch>
      </xdr:blipFill>
      <xdr:spPr>
        <a:xfrm>
          <a:off x="2743200" y="190500"/>
          <a:ext cx="1942968" cy="35110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E429C-1DFD-47CB-A852-4FFEC6BC13D4}">
  <sheetPr>
    <pageSetUpPr fitToPage="1"/>
  </sheetPr>
  <dimension ref="A4:N26"/>
  <sheetViews>
    <sheetView showGridLines="0" topLeftCell="A17" zoomScale="130" zoomScaleNormal="130" zoomScaleSheetLayoutView="100" zoomScalePageLayoutView="70" workbookViewId="0">
      <selection activeCell="M23" sqref="M23"/>
    </sheetView>
  </sheetViews>
  <sheetFormatPr defaultColWidth="9.109375" defaultRowHeight="14.4" x14ac:dyDescent="0.3"/>
  <cols>
    <col min="1" max="1" width="9.109375" style="18" customWidth="1"/>
    <col min="2" max="8" width="9.109375" style="32" customWidth="1"/>
    <col min="9" max="9" width="9.109375" style="33" customWidth="1"/>
    <col min="10" max="12" width="9.109375" style="18" customWidth="1"/>
    <col min="13" max="14" width="9.109375" style="18"/>
    <col min="15" max="15" width="10.77734375" style="18" bestFit="1" customWidth="1"/>
    <col min="16" max="16384" width="9.109375" style="18"/>
  </cols>
  <sheetData>
    <row r="4" spans="1:12" ht="21" x14ac:dyDescent="0.4">
      <c r="A4" s="102" t="s">
        <v>20</v>
      </c>
      <c r="B4" s="102"/>
      <c r="C4" s="102"/>
      <c r="D4" s="102"/>
      <c r="E4" s="102"/>
      <c r="F4" s="102"/>
      <c r="G4" s="102"/>
      <c r="H4" s="102"/>
      <c r="I4" s="102"/>
      <c r="J4" s="102"/>
      <c r="K4" s="102"/>
      <c r="L4" s="102"/>
    </row>
    <row r="5" spans="1:12" s="28" customFormat="1" ht="33.75" customHeight="1" x14ac:dyDescent="0.3">
      <c r="A5" s="103" t="s">
        <v>58</v>
      </c>
      <c r="B5" s="103"/>
      <c r="C5" s="103"/>
      <c r="D5" s="103"/>
      <c r="E5" s="103"/>
      <c r="F5" s="103"/>
      <c r="G5" s="103"/>
      <c r="H5" s="103"/>
      <c r="I5" s="103"/>
      <c r="J5" s="103"/>
      <c r="K5" s="103"/>
      <c r="L5" s="103"/>
    </row>
    <row r="6" spans="1:12" s="19" customFormat="1" ht="51.75" customHeight="1" x14ac:dyDescent="0.3">
      <c r="A6" s="107" t="s">
        <v>78</v>
      </c>
      <c r="B6" s="107"/>
      <c r="C6" s="107"/>
      <c r="D6" s="107"/>
      <c r="E6" s="107"/>
      <c r="F6" s="107"/>
      <c r="G6" s="107"/>
      <c r="H6" s="107"/>
      <c r="I6" s="107"/>
      <c r="J6" s="107"/>
      <c r="K6" s="107"/>
      <c r="L6" s="107"/>
    </row>
    <row r="7" spans="1:12" s="23" customFormat="1" ht="15.6" x14ac:dyDescent="0.3">
      <c r="A7" s="20" t="s">
        <v>59</v>
      </c>
      <c r="B7" s="21"/>
      <c r="C7" s="21"/>
      <c r="D7" s="21"/>
      <c r="E7" s="21"/>
      <c r="F7" s="21"/>
      <c r="G7" s="21"/>
      <c r="H7" s="21"/>
      <c r="I7" s="22"/>
    </row>
    <row r="8" spans="1:12" s="23" customFormat="1" ht="31.2" customHeight="1" x14ac:dyDescent="0.3">
      <c r="A8" s="106" t="s">
        <v>75</v>
      </c>
      <c r="B8" s="106"/>
      <c r="C8" s="106"/>
      <c r="D8" s="106"/>
      <c r="E8" s="106"/>
      <c r="F8" s="106"/>
      <c r="G8" s="106"/>
      <c r="H8" s="106"/>
      <c r="I8" s="106"/>
      <c r="J8" s="106"/>
      <c r="K8" s="106"/>
      <c r="L8" s="106"/>
    </row>
    <row r="9" spans="1:12" s="23" customFormat="1" ht="48.45" customHeight="1" x14ac:dyDescent="0.3">
      <c r="A9" s="106" t="s">
        <v>64</v>
      </c>
      <c r="B9" s="106"/>
      <c r="C9" s="106"/>
      <c r="D9" s="106"/>
      <c r="E9" s="106"/>
      <c r="F9" s="106"/>
      <c r="G9" s="106"/>
      <c r="H9" s="106"/>
      <c r="I9" s="106"/>
      <c r="J9" s="106"/>
      <c r="K9" s="106"/>
      <c r="L9" s="106"/>
    </row>
    <row r="10" spans="1:12" s="23" customFormat="1" ht="18.75" customHeight="1" x14ac:dyDescent="0.3">
      <c r="A10" s="106" t="s">
        <v>67</v>
      </c>
      <c r="B10" s="106"/>
      <c r="C10" s="106"/>
      <c r="D10" s="106"/>
      <c r="E10" s="106"/>
      <c r="F10" s="106"/>
      <c r="G10" s="106"/>
      <c r="H10" s="106"/>
      <c r="I10" s="106"/>
      <c r="J10" s="106"/>
      <c r="K10" s="106"/>
      <c r="L10" s="106"/>
    </row>
    <row r="11" spans="1:12" s="23" customFormat="1" ht="18.75" customHeight="1" x14ac:dyDescent="0.3">
      <c r="A11" s="108" t="s">
        <v>60</v>
      </c>
      <c r="B11" s="108"/>
      <c r="C11" s="108"/>
      <c r="D11" s="108"/>
      <c r="E11" s="108"/>
      <c r="F11" s="108"/>
      <c r="G11" s="108"/>
      <c r="H11" s="108"/>
      <c r="I11" s="108"/>
      <c r="J11" s="108"/>
      <c r="K11" s="108"/>
      <c r="L11" s="108"/>
    </row>
    <row r="12" spans="1:12" s="23" customFormat="1" ht="18.75" customHeight="1" x14ac:dyDescent="0.3">
      <c r="A12" s="108" t="s">
        <v>76</v>
      </c>
      <c r="B12" s="108"/>
      <c r="C12" s="108"/>
      <c r="D12" s="108"/>
      <c r="E12" s="108"/>
      <c r="F12" s="108"/>
      <c r="G12" s="108"/>
      <c r="H12" s="108"/>
      <c r="I12" s="108"/>
      <c r="J12" s="108"/>
      <c r="K12" s="108"/>
      <c r="L12" s="108"/>
    </row>
    <row r="13" spans="1:12" s="23" customFormat="1" ht="18.899999999999999" customHeight="1" x14ac:dyDescent="0.3">
      <c r="A13" s="95" t="s">
        <v>65</v>
      </c>
      <c r="B13" s="95"/>
      <c r="C13" s="95"/>
      <c r="D13" s="95"/>
      <c r="E13" s="95"/>
      <c r="F13" s="95"/>
      <c r="G13" s="95"/>
      <c r="H13" s="95"/>
      <c r="I13" s="95"/>
      <c r="J13" s="95"/>
      <c r="K13" s="95"/>
      <c r="L13" s="95"/>
    </row>
    <row r="14" spans="1:12" s="23" customFormat="1" ht="18.899999999999999" customHeight="1" x14ac:dyDescent="0.3">
      <c r="A14" s="95" t="s">
        <v>77</v>
      </c>
      <c r="B14" s="95"/>
      <c r="C14" s="95"/>
      <c r="D14" s="95"/>
      <c r="E14" s="95"/>
      <c r="F14" s="95"/>
      <c r="G14" s="95"/>
      <c r="H14" s="95"/>
      <c r="I14" s="95"/>
      <c r="J14" s="95"/>
      <c r="K14" s="95"/>
      <c r="L14" s="95"/>
    </row>
    <row r="15" spans="1:12" s="23" customFormat="1" ht="18.899999999999999" customHeight="1" x14ac:dyDescent="0.3">
      <c r="A15" s="95" t="s">
        <v>79</v>
      </c>
      <c r="B15" s="95"/>
      <c r="C15" s="95"/>
      <c r="D15" s="95"/>
      <c r="E15" s="95"/>
      <c r="F15" s="95"/>
      <c r="G15" s="95"/>
      <c r="H15" s="95"/>
      <c r="I15" s="95"/>
      <c r="J15" s="95"/>
      <c r="K15" s="95"/>
      <c r="L15" s="95"/>
    </row>
    <row r="16" spans="1:12" s="23" customFormat="1" ht="18.899999999999999" customHeight="1" x14ac:dyDescent="0.3">
      <c r="A16" s="94" t="s">
        <v>61</v>
      </c>
      <c r="B16" s="94"/>
      <c r="C16" s="94"/>
      <c r="D16" s="94"/>
      <c r="E16" s="94"/>
      <c r="F16" s="94"/>
      <c r="G16" s="94"/>
      <c r="H16" s="94"/>
      <c r="I16" s="94"/>
      <c r="J16" s="94"/>
      <c r="K16" s="94"/>
      <c r="L16" s="94"/>
    </row>
    <row r="17" spans="1:14" s="23" customFormat="1" ht="18.899999999999999" customHeight="1" x14ac:dyDescent="0.3">
      <c r="A17" s="94" t="s">
        <v>62</v>
      </c>
      <c r="B17" s="94"/>
      <c r="C17" s="94"/>
      <c r="D17" s="94"/>
      <c r="E17" s="94"/>
      <c r="F17" s="94"/>
      <c r="G17" s="94"/>
      <c r="H17" s="94"/>
      <c r="I17" s="94"/>
      <c r="J17" s="94"/>
      <c r="K17" s="94"/>
      <c r="L17" s="94"/>
    </row>
    <row r="18" spans="1:14" s="23" customFormat="1" ht="40.5" customHeight="1" x14ac:dyDescent="0.3">
      <c r="A18" s="94" t="s">
        <v>63</v>
      </c>
      <c r="B18" s="94"/>
      <c r="C18" s="94"/>
      <c r="D18" s="94"/>
      <c r="E18" s="94"/>
      <c r="F18" s="94"/>
      <c r="G18" s="94"/>
      <c r="H18" s="94"/>
      <c r="I18" s="94"/>
      <c r="J18" s="94"/>
      <c r="K18" s="94"/>
      <c r="L18" s="94"/>
    </row>
    <row r="19" spans="1:14" s="23" customFormat="1" ht="18.899999999999999" customHeight="1" x14ac:dyDescent="0.3">
      <c r="A19" s="94" t="s">
        <v>66</v>
      </c>
      <c r="B19" s="94"/>
      <c r="C19" s="94"/>
      <c r="D19" s="94"/>
      <c r="E19" s="94"/>
      <c r="F19" s="94"/>
      <c r="G19" s="94"/>
      <c r="H19" s="94"/>
      <c r="I19" s="94"/>
      <c r="J19" s="94"/>
      <c r="K19" s="94"/>
      <c r="L19" s="94"/>
    </row>
    <row r="20" spans="1:14" s="23" customFormat="1" ht="87.45" customHeight="1" x14ac:dyDescent="0.3">
      <c r="A20" s="108" t="s">
        <v>81</v>
      </c>
      <c r="B20" s="108"/>
      <c r="C20" s="108"/>
      <c r="D20" s="108"/>
      <c r="E20" s="108"/>
      <c r="F20" s="108"/>
      <c r="G20" s="108"/>
      <c r="H20" s="108"/>
      <c r="I20" s="108"/>
      <c r="J20" s="108"/>
      <c r="K20" s="108"/>
      <c r="L20" s="108"/>
    </row>
    <row r="21" spans="1:14" s="27" customFormat="1" ht="19.5" customHeight="1" thickBot="1" x14ac:dyDescent="0.35">
      <c r="A21" s="24" t="s">
        <v>70</v>
      </c>
      <c r="B21" s="25"/>
      <c r="C21" s="25"/>
      <c r="D21" s="25"/>
      <c r="E21" s="25"/>
      <c r="F21" s="25"/>
      <c r="G21" s="25"/>
      <c r="H21" s="25"/>
      <c r="I21" s="26"/>
    </row>
    <row r="22" spans="1:14" ht="31.2" customHeight="1" x14ac:dyDescent="0.3">
      <c r="A22" s="96" t="s">
        <v>68</v>
      </c>
      <c r="B22" s="97"/>
      <c r="C22" s="97"/>
      <c r="D22" s="97"/>
      <c r="E22" s="97"/>
      <c r="F22" s="97"/>
      <c r="G22" s="104" t="s">
        <v>72</v>
      </c>
      <c r="H22" s="104"/>
      <c r="I22" s="104" t="s">
        <v>71</v>
      </c>
      <c r="J22" s="105"/>
    </row>
    <row r="23" spans="1:14" ht="15" thickBot="1" x14ac:dyDescent="0.35">
      <c r="A23" s="98"/>
      <c r="B23" s="99"/>
      <c r="C23" s="99"/>
      <c r="D23" s="99"/>
      <c r="E23" s="99"/>
      <c r="F23" s="99"/>
      <c r="G23" s="58" t="s">
        <v>26</v>
      </c>
      <c r="H23" s="58" t="s">
        <v>27</v>
      </c>
      <c r="I23" s="58" t="s">
        <v>26</v>
      </c>
      <c r="J23" s="59" t="s">
        <v>27</v>
      </c>
    </row>
    <row r="24" spans="1:14" s="28" customFormat="1" ht="17.25" customHeight="1" thickBot="1" x14ac:dyDescent="0.35">
      <c r="A24" s="100" t="s">
        <v>73</v>
      </c>
      <c r="B24" s="101"/>
      <c r="C24" s="101"/>
      <c r="D24" s="101"/>
      <c r="E24" s="101"/>
      <c r="F24" s="101"/>
      <c r="G24" s="60" t="s">
        <v>87</v>
      </c>
      <c r="H24" s="61">
        <v>0.9</v>
      </c>
      <c r="I24" s="60" t="s">
        <v>87</v>
      </c>
      <c r="J24" s="62">
        <v>0.8</v>
      </c>
      <c r="M24" s="29"/>
      <c r="N24" s="30"/>
    </row>
    <row r="25" spans="1:14" s="28" customFormat="1" ht="17.25" customHeight="1" x14ac:dyDescent="0.3">
      <c r="A25" s="57" t="s">
        <v>74</v>
      </c>
      <c r="B25" s="31"/>
      <c r="C25" s="31"/>
      <c r="D25" s="31"/>
      <c r="E25" s="31"/>
      <c r="F25" s="31"/>
      <c r="G25" s="31"/>
      <c r="H25" s="31"/>
      <c r="I25" s="31"/>
      <c r="J25" s="31"/>
      <c r="M25" s="29"/>
      <c r="N25" s="30"/>
    </row>
    <row r="26" spans="1:14" x14ac:dyDescent="0.3">
      <c r="K26" s="31"/>
    </row>
  </sheetData>
  <mergeCells count="20">
    <mergeCell ref="A22:F23"/>
    <mergeCell ref="A24:F24"/>
    <mergeCell ref="A4:L4"/>
    <mergeCell ref="A5:L5"/>
    <mergeCell ref="I22:J22"/>
    <mergeCell ref="A8:L8"/>
    <mergeCell ref="A9:L9"/>
    <mergeCell ref="A10:L10"/>
    <mergeCell ref="A13:L13"/>
    <mergeCell ref="A6:L6"/>
    <mergeCell ref="A11:L11"/>
    <mergeCell ref="A20:L20"/>
    <mergeCell ref="G22:H22"/>
    <mergeCell ref="A12:L12"/>
    <mergeCell ref="A14:L14"/>
    <mergeCell ref="A19:L19"/>
    <mergeCell ref="A18:L18"/>
    <mergeCell ref="A17:L17"/>
    <mergeCell ref="A16:L16"/>
    <mergeCell ref="A15:L15"/>
  </mergeCells>
  <printOptions horizontalCentered="1"/>
  <pageMargins left="0.7" right="0.7" top="0.75" bottom="0.75" header="0.3" footer="0.3"/>
  <pageSetup scale="82" fitToHeight="0" orientation="portrait" r:id="rId1"/>
  <headerFooter>
    <oddFooter>&amp;C&amp;"Arial,Regular"&amp;10Page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A2056-AEA7-41DC-870B-EC349B1264D3}">
  <sheetPr>
    <tabColor rgb="FF00B050"/>
    <pageSetUpPr fitToPage="1"/>
  </sheetPr>
  <dimension ref="A1:AE36"/>
  <sheetViews>
    <sheetView tabSelected="1" topLeftCell="A13" zoomScaleNormal="100" workbookViewId="0">
      <selection activeCell="U3" sqref="U3"/>
    </sheetView>
  </sheetViews>
  <sheetFormatPr defaultColWidth="9.109375" defaultRowHeight="14.4" x14ac:dyDescent="0.3"/>
  <cols>
    <col min="1" max="6" width="9.109375" style="19" customWidth="1"/>
    <col min="7" max="7" width="9.109375" style="36" customWidth="1"/>
    <col min="8" max="13" width="9.109375" style="19" customWidth="1"/>
    <col min="14" max="14" width="9.109375" style="31"/>
    <col min="15" max="15" width="9.109375" style="19"/>
    <col min="16" max="16" width="9.109375" style="19" customWidth="1"/>
    <col min="17" max="17" width="9.21875" style="19" bestFit="1" customWidth="1"/>
    <col min="18" max="18" width="9.109375" style="19" customWidth="1"/>
    <col min="19" max="19" width="9.21875" style="19" bestFit="1" customWidth="1"/>
    <col min="20" max="20" width="9.109375" style="19"/>
    <col min="21" max="21" width="9.109375" style="19" customWidth="1"/>
    <col min="22" max="29" width="9.109375" style="19"/>
    <col min="30" max="33" width="9.88671875" style="19" bestFit="1" customWidth="1"/>
    <col min="34" max="16384" width="9.109375" style="19"/>
  </cols>
  <sheetData>
    <row r="1" spans="1:31" s="56" customFormat="1" ht="18" x14ac:dyDescent="0.35">
      <c r="A1" s="111" t="s">
        <v>20</v>
      </c>
      <c r="B1" s="111"/>
      <c r="C1" s="111"/>
      <c r="D1" s="111"/>
      <c r="E1" s="111"/>
      <c r="F1" s="111"/>
      <c r="G1" s="111"/>
      <c r="H1" s="111"/>
      <c r="I1" s="111"/>
      <c r="J1" s="111"/>
      <c r="K1" s="111"/>
      <c r="L1" s="111"/>
      <c r="M1" s="111"/>
      <c r="N1" s="111"/>
      <c r="O1" s="111"/>
      <c r="P1" s="111"/>
      <c r="Q1" s="111"/>
      <c r="R1" s="111"/>
      <c r="S1" s="88"/>
      <c r="T1" s="88"/>
      <c r="U1" s="88"/>
      <c r="V1" s="88"/>
      <c r="W1" s="89"/>
      <c r="X1" s="89"/>
      <c r="Y1" s="89"/>
      <c r="Z1" s="89"/>
    </row>
    <row r="2" spans="1:31" x14ac:dyDescent="0.3">
      <c r="A2" s="35"/>
      <c r="B2" s="35"/>
      <c r="C2" s="35"/>
      <c r="D2" s="35"/>
      <c r="E2" s="35"/>
      <c r="F2" s="35"/>
      <c r="H2" s="35"/>
      <c r="I2" s="35"/>
      <c r="J2" s="35"/>
      <c r="K2" s="35"/>
      <c r="M2" s="35"/>
      <c r="N2" s="19"/>
    </row>
    <row r="3" spans="1:31" s="38" customFormat="1" ht="30" customHeight="1" x14ac:dyDescent="0.35">
      <c r="A3" s="137" t="s">
        <v>21</v>
      </c>
      <c r="B3" s="137"/>
      <c r="C3" s="137"/>
      <c r="D3" s="132"/>
      <c r="E3" s="132"/>
      <c r="F3" s="132"/>
      <c r="G3" s="132"/>
      <c r="H3" s="132"/>
      <c r="I3" s="132"/>
      <c r="J3" s="132"/>
      <c r="K3" s="132"/>
      <c r="L3" s="132"/>
      <c r="M3" s="37"/>
      <c r="O3" s="39"/>
      <c r="P3" s="40"/>
      <c r="Q3" s="40"/>
      <c r="R3" s="40"/>
      <c r="S3" s="40"/>
      <c r="T3" s="40"/>
      <c r="U3" s="40"/>
      <c r="V3" s="40"/>
    </row>
    <row r="4" spans="1:31" ht="15" customHeight="1" thickBot="1" x14ac:dyDescent="0.4">
      <c r="A4" s="41"/>
      <c r="B4" s="41"/>
      <c r="C4" s="42"/>
      <c r="D4" s="42"/>
      <c r="E4" s="42"/>
      <c r="F4" s="42"/>
      <c r="G4" s="42"/>
      <c r="H4" s="42"/>
      <c r="I4" s="42"/>
      <c r="J4" s="42"/>
      <c r="K4" s="42"/>
      <c r="L4" s="42"/>
      <c r="M4" s="42"/>
      <c r="N4" s="19"/>
      <c r="O4" s="43"/>
      <c r="P4" s="43"/>
      <c r="Q4" s="43"/>
      <c r="R4" s="43"/>
      <c r="S4" s="43"/>
      <c r="T4" s="43"/>
      <c r="U4" s="43"/>
      <c r="V4" s="43"/>
      <c r="AD4" s="38"/>
      <c r="AE4" s="38"/>
    </row>
    <row r="5" spans="1:31" s="90" customFormat="1" ht="18.75" customHeight="1" thickBot="1" x14ac:dyDescent="0.5">
      <c r="A5" s="112" t="s">
        <v>47</v>
      </c>
      <c r="B5" s="113"/>
      <c r="C5" s="113"/>
      <c r="D5" s="113"/>
      <c r="E5" s="113"/>
      <c r="F5" s="113"/>
      <c r="G5" s="113"/>
      <c r="H5" s="113"/>
      <c r="I5" s="113"/>
      <c r="J5" s="113"/>
      <c r="K5" s="113"/>
      <c r="L5" s="113"/>
      <c r="M5" s="113"/>
      <c r="N5" s="113"/>
      <c r="O5" s="113"/>
      <c r="P5" s="113"/>
      <c r="Q5" s="113"/>
      <c r="R5" s="113"/>
      <c r="S5" s="88"/>
      <c r="T5" s="88"/>
      <c r="U5" s="88"/>
      <c r="V5" s="88"/>
      <c r="W5" s="88"/>
      <c r="X5" s="44"/>
      <c r="Y5" s="44"/>
      <c r="Z5" s="44"/>
    </row>
    <row r="6" spans="1:31" s="45" customFormat="1" ht="20.25" customHeight="1" thickBot="1" x14ac:dyDescent="0.35">
      <c r="A6" s="133" t="s">
        <v>57</v>
      </c>
      <c r="B6" s="134"/>
      <c r="C6" s="134"/>
      <c r="D6" s="109"/>
      <c r="E6" s="109"/>
      <c r="F6" s="109"/>
      <c r="G6" s="109"/>
      <c r="H6" s="109"/>
      <c r="I6" s="109"/>
      <c r="J6"/>
      <c r="K6" s="65" t="s">
        <v>82</v>
      </c>
      <c r="L6"/>
      <c r="M6" s="65"/>
      <c r="N6" s="138"/>
      <c r="O6" s="138"/>
      <c r="P6" s="138"/>
      <c r="Q6" s="138"/>
      <c r="S6"/>
      <c r="T6"/>
      <c r="U6"/>
      <c r="V6"/>
      <c r="W6"/>
    </row>
    <row r="7" spans="1:31" s="45" customFormat="1" ht="20.25" customHeight="1" x14ac:dyDescent="0.3">
      <c r="A7" s="135" t="s">
        <v>69</v>
      </c>
      <c r="B7" s="136"/>
      <c r="C7" s="136"/>
      <c r="D7" s="110"/>
      <c r="E7" s="110"/>
      <c r="F7" s="110"/>
      <c r="G7" s="110"/>
      <c r="H7" s="110"/>
      <c r="I7" s="110"/>
      <c r="J7"/>
      <c r="K7" s="64" t="s">
        <v>83</v>
      </c>
      <c r="L7"/>
      <c r="M7" s="64"/>
      <c r="N7" s="139"/>
      <c r="O7" s="139"/>
      <c r="P7" s="139"/>
      <c r="Q7" s="139"/>
      <c r="S7"/>
      <c r="T7"/>
      <c r="U7"/>
      <c r="V7"/>
      <c r="W7"/>
    </row>
    <row r="8" spans="1:31" customFormat="1" ht="20.25" customHeight="1" thickBot="1" x14ac:dyDescent="0.35"/>
    <row r="9" spans="1:31" s="48" customFormat="1" ht="30.75" customHeight="1" thickBot="1" x14ac:dyDescent="0.35">
      <c r="A9" s="46" t="s">
        <v>3</v>
      </c>
      <c r="B9" s="118" t="s">
        <v>2</v>
      </c>
      <c r="C9" s="119"/>
      <c r="D9" s="119"/>
      <c r="E9" s="119"/>
      <c r="F9" s="119" t="s">
        <v>42</v>
      </c>
      <c r="G9" s="119"/>
      <c r="H9" s="119"/>
      <c r="I9" s="119"/>
      <c r="J9" s="119" t="s">
        <v>48</v>
      </c>
      <c r="K9" s="119"/>
      <c r="L9" s="119"/>
      <c r="M9" s="119"/>
      <c r="N9" s="47" t="s">
        <v>1</v>
      </c>
      <c r="O9" s="119" t="s">
        <v>0</v>
      </c>
      <c r="P9" s="144"/>
      <c r="Q9" s="116" t="s">
        <v>49</v>
      </c>
      <c r="R9" s="117"/>
    </row>
    <row r="10" spans="1:31" ht="30" customHeight="1" x14ac:dyDescent="0.3">
      <c r="A10" s="53">
        <v>1</v>
      </c>
      <c r="B10" s="149"/>
      <c r="C10" s="120"/>
      <c r="D10" s="120"/>
      <c r="E10" s="120"/>
      <c r="F10" s="120"/>
      <c r="G10" s="120"/>
      <c r="H10" s="120"/>
      <c r="I10" s="120"/>
      <c r="J10" s="120"/>
      <c r="K10" s="120"/>
      <c r="L10" s="120"/>
      <c r="M10" s="120"/>
      <c r="N10" s="91"/>
      <c r="O10" s="142"/>
      <c r="P10" s="143"/>
      <c r="Q10" s="123">
        <f>O10*N10</f>
        <v>0</v>
      </c>
      <c r="R10" s="124"/>
    </row>
    <row r="11" spans="1:31" ht="30" customHeight="1" x14ac:dyDescent="0.3">
      <c r="A11" s="54">
        <v>2</v>
      </c>
      <c r="B11" s="150"/>
      <c r="C11" s="121"/>
      <c r="D11" s="121"/>
      <c r="E11" s="121"/>
      <c r="F11" s="121"/>
      <c r="G11" s="121"/>
      <c r="H11" s="121"/>
      <c r="I11" s="121"/>
      <c r="J11" s="121"/>
      <c r="K11" s="121"/>
      <c r="L11" s="121"/>
      <c r="M11" s="121"/>
      <c r="N11" s="92"/>
      <c r="O11" s="127"/>
      <c r="P11" s="128"/>
      <c r="Q11" s="125">
        <f t="shared" ref="Q11:Q21" si="0">O11*N11</f>
        <v>0</v>
      </c>
      <c r="R11" s="126"/>
    </row>
    <row r="12" spans="1:31" ht="30" customHeight="1" x14ac:dyDescent="0.3">
      <c r="A12" s="54">
        <v>3</v>
      </c>
      <c r="B12" s="150"/>
      <c r="C12" s="121"/>
      <c r="D12" s="121"/>
      <c r="E12" s="121"/>
      <c r="F12" s="121"/>
      <c r="G12" s="121"/>
      <c r="H12" s="121"/>
      <c r="I12" s="121"/>
      <c r="J12" s="121"/>
      <c r="K12" s="121"/>
      <c r="L12" s="121"/>
      <c r="M12" s="121"/>
      <c r="N12" s="92"/>
      <c r="O12" s="127"/>
      <c r="P12" s="128"/>
      <c r="Q12" s="125">
        <f t="shared" si="0"/>
        <v>0</v>
      </c>
      <c r="R12" s="126"/>
      <c r="T12" s="49"/>
    </row>
    <row r="13" spans="1:31" ht="30" customHeight="1" x14ac:dyDescent="0.3">
      <c r="A13" s="54">
        <v>4</v>
      </c>
      <c r="B13" s="150"/>
      <c r="C13" s="121"/>
      <c r="D13" s="121"/>
      <c r="E13" s="121"/>
      <c r="F13" s="121"/>
      <c r="G13" s="121"/>
      <c r="H13" s="121"/>
      <c r="I13" s="121"/>
      <c r="J13" s="121"/>
      <c r="K13" s="121"/>
      <c r="L13" s="121"/>
      <c r="M13" s="121"/>
      <c r="N13" s="92"/>
      <c r="O13" s="127"/>
      <c r="P13" s="128"/>
      <c r="Q13" s="125">
        <f t="shared" si="0"/>
        <v>0</v>
      </c>
      <c r="R13" s="126"/>
    </row>
    <row r="14" spans="1:31" ht="30" customHeight="1" x14ac:dyDescent="0.3">
      <c r="A14" s="54">
        <v>5</v>
      </c>
      <c r="B14" s="150"/>
      <c r="C14" s="121"/>
      <c r="D14" s="121"/>
      <c r="E14" s="121"/>
      <c r="F14" s="121"/>
      <c r="G14" s="121"/>
      <c r="H14" s="121"/>
      <c r="I14" s="121"/>
      <c r="J14" s="121"/>
      <c r="K14" s="121"/>
      <c r="L14" s="121"/>
      <c r="M14" s="121"/>
      <c r="N14" s="92"/>
      <c r="O14" s="127"/>
      <c r="P14" s="128"/>
      <c r="Q14" s="125">
        <f t="shared" si="0"/>
        <v>0</v>
      </c>
      <c r="R14" s="126"/>
      <c r="T14" s="49"/>
    </row>
    <row r="15" spans="1:31" ht="30" customHeight="1" x14ac:dyDescent="0.3">
      <c r="A15" s="54">
        <v>6</v>
      </c>
      <c r="B15" s="150"/>
      <c r="C15" s="121"/>
      <c r="D15" s="121"/>
      <c r="E15" s="121"/>
      <c r="F15" s="121"/>
      <c r="G15" s="121"/>
      <c r="H15" s="121"/>
      <c r="I15" s="121"/>
      <c r="J15" s="121"/>
      <c r="K15" s="121"/>
      <c r="L15" s="121"/>
      <c r="M15" s="121"/>
      <c r="N15" s="92"/>
      <c r="O15" s="127"/>
      <c r="P15" s="128"/>
      <c r="Q15" s="125">
        <f t="shared" ref="Q15:Q18" si="1">O15*N15</f>
        <v>0</v>
      </c>
      <c r="R15" s="126"/>
    </row>
    <row r="16" spans="1:31" ht="30" customHeight="1" x14ac:dyDescent="0.3">
      <c r="A16" s="54">
        <v>7</v>
      </c>
      <c r="B16" s="150"/>
      <c r="C16" s="121"/>
      <c r="D16" s="121"/>
      <c r="E16" s="121"/>
      <c r="F16" s="121"/>
      <c r="G16" s="121"/>
      <c r="H16" s="121"/>
      <c r="I16" s="121"/>
      <c r="J16" s="121"/>
      <c r="K16" s="121"/>
      <c r="L16" s="121"/>
      <c r="M16" s="121"/>
      <c r="N16" s="92"/>
      <c r="O16" s="127"/>
      <c r="P16" s="128"/>
      <c r="Q16" s="125">
        <f t="shared" si="1"/>
        <v>0</v>
      </c>
      <c r="R16" s="126"/>
    </row>
    <row r="17" spans="1:22" ht="30" customHeight="1" x14ac:dyDescent="0.3">
      <c r="A17" s="54">
        <v>8</v>
      </c>
      <c r="B17" s="150"/>
      <c r="C17" s="121"/>
      <c r="D17" s="121"/>
      <c r="E17" s="121"/>
      <c r="F17" s="121"/>
      <c r="G17" s="121"/>
      <c r="H17" s="121"/>
      <c r="I17" s="121"/>
      <c r="J17" s="121"/>
      <c r="K17" s="121"/>
      <c r="L17" s="121"/>
      <c r="M17" s="121"/>
      <c r="N17" s="92"/>
      <c r="O17" s="127"/>
      <c r="P17" s="128"/>
      <c r="Q17" s="125">
        <f t="shared" si="1"/>
        <v>0</v>
      </c>
      <c r="R17" s="126"/>
    </row>
    <row r="18" spans="1:22" ht="30" customHeight="1" x14ac:dyDescent="0.3">
      <c r="A18" s="54">
        <v>9</v>
      </c>
      <c r="B18" s="150"/>
      <c r="C18" s="121"/>
      <c r="D18" s="121"/>
      <c r="E18" s="121"/>
      <c r="F18" s="121"/>
      <c r="G18" s="121"/>
      <c r="H18" s="121"/>
      <c r="I18" s="121"/>
      <c r="J18" s="121"/>
      <c r="K18" s="121"/>
      <c r="L18" s="121"/>
      <c r="M18" s="121"/>
      <c r="N18" s="92"/>
      <c r="O18" s="127"/>
      <c r="P18" s="128"/>
      <c r="Q18" s="125">
        <f t="shared" si="1"/>
        <v>0</v>
      </c>
      <c r="R18" s="126"/>
    </row>
    <row r="19" spans="1:22" ht="30" customHeight="1" x14ac:dyDescent="0.3">
      <c r="A19" s="54">
        <v>10</v>
      </c>
      <c r="B19" s="150"/>
      <c r="C19" s="121"/>
      <c r="D19" s="121"/>
      <c r="E19" s="121"/>
      <c r="F19" s="121"/>
      <c r="G19" s="121"/>
      <c r="H19" s="121"/>
      <c r="I19" s="121"/>
      <c r="J19" s="121"/>
      <c r="K19" s="121"/>
      <c r="L19" s="121"/>
      <c r="M19" s="121"/>
      <c r="N19" s="92"/>
      <c r="O19" s="127"/>
      <c r="P19" s="128"/>
      <c r="Q19" s="125">
        <f t="shared" si="0"/>
        <v>0</v>
      </c>
      <c r="R19" s="126"/>
      <c r="T19" s="49"/>
    </row>
    <row r="20" spans="1:22" ht="30" customHeight="1" x14ac:dyDescent="0.3">
      <c r="A20" s="54">
        <v>11</v>
      </c>
      <c r="B20" s="150"/>
      <c r="C20" s="121"/>
      <c r="D20" s="121"/>
      <c r="E20" s="121"/>
      <c r="F20" s="121"/>
      <c r="G20" s="121"/>
      <c r="H20" s="121"/>
      <c r="I20" s="121"/>
      <c r="J20" s="121"/>
      <c r="K20" s="121"/>
      <c r="L20" s="121"/>
      <c r="M20" s="121"/>
      <c r="N20" s="92"/>
      <c r="O20" s="127"/>
      <c r="P20" s="128"/>
      <c r="Q20" s="125">
        <f t="shared" si="0"/>
        <v>0</v>
      </c>
      <c r="R20" s="126"/>
    </row>
    <row r="21" spans="1:22" ht="30" customHeight="1" x14ac:dyDescent="0.3">
      <c r="A21" s="54">
        <v>12</v>
      </c>
      <c r="B21" s="150"/>
      <c r="C21" s="121"/>
      <c r="D21" s="121"/>
      <c r="E21" s="121"/>
      <c r="F21" s="121"/>
      <c r="G21" s="121"/>
      <c r="H21" s="121"/>
      <c r="I21" s="121"/>
      <c r="J21" s="121"/>
      <c r="K21" s="121"/>
      <c r="L21" s="121"/>
      <c r="M21" s="121"/>
      <c r="N21" s="92"/>
      <c r="O21" s="127"/>
      <c r="P21" s="128"/>
      <c r="Q21" s="125">
        <f t="shared" si="0"/>
        <v>0</v>
      </c>
      <c r="R21" s="126"/>
      <c r="T21" s="49"/>
    </row>
    <row r="22" spans="1:22" ht="30" customHeight="1" x14ac:dyDescent="0.3">
      <c r="A22" s="54">
        <v>13</v>
      </c>
      <c r="B22" s="150"/>
      <c r="C22" s="121"/>
      <c r="D22" s="121"/>
      <c r="E22" s="121"/>
      <c r="F22" s="121"/>
      <c r="G22" s="121"/>
      <c r="H22" s="121"/>
      <c r="I22" s="121"/>
      <c r="J22" s="121"/>
      <c r="K22" s="121"/>
      <c r="L22" s="121"/>
      <c r="M22" s="121"/>
      <c r="N22" s="92"/>
      <c r="O22" s="127"/>
      <c r="P22" s="128"/>
      <c r="Q22" s="125">
        <f t="shared" ref="Q22:Q24" si="2">O22*N22</f>
        <v>0</v>
      </c>
      <c r="R22" s="126"/>
    </row>
    <row r="23" spans="1:22" ht="30" customHeight="1" x14ac:dyDescent="0.3">
      <c r="A23" s="54">
        <v>14</v>
      </c>
      <c r="B23" s="150"/>
      <c r="C23" s="121"/>
      <c r="D23" s="121"/>
      <c r="E23" s="121"/>
      <c r="F23" s="121"/>
      <c r="G23" s="121"/>
      <c r="H23" s="121"/>
      <c r="I23" s="121"/>
      <c r="J23" s="121"/>
      <c r="K23" s="121"/>
      <c r="L23" s="121"/>
      <c r="M23" s="121"/>
      <c r="N23" s="92"/>
      <c r="O23" s="127"/>
      <c r="P23" s="128"/>
      <c r="Q23" s="125">
        <f t="shared" si="2"/>
        <v>0</v>
      </c>
      <c r="R23" s="126"/>
      <c r="T23" s="49"/>
    </row>
    <row r="24" spans="1:22" ht="30" customHeight="1" thickBot="1" x14ac:dyDescent="0.35">
      <c r="A24" s="55">
        <v>15</v>
      </c>
      <c r="B24" s="151"/>
      <c r="C24" s="122"/>
      <c r="D24" s="122"/>
      <c r="E24" s="122"/>
      <c r="F24" s="122"/>
      <c r="G24" s="122"/>
      <c r="H24" s="122"/>
      <c r="I24" s="122"/>
      <c r="J24" s="122"/>
      <c r="K24" s="122"/>
      <c r="L24" s="122"/>
      <c r="M24" s="122"/>
      <c r="N24" s="93"/>
      <c r="O24" s="127"/>
      <c r="P24" s="128"/>
      <c r="Q24" s="140">
        <f t="shared" si="2"/>
        <v>0</v>
      </c>
      <c r="R24" s="141"/>
    </row>
    <row r="25" spans="1:22" s="69" customFormat="1" ht="15.75" customHeight="1" thickBot="1" x14ac:dyDescent="0.35">
      <c r="A25" s="68"/>
      <c r="B25" s="73"/>
      <c r="C25" s="73"/>
      <c r="D25" s="73"/>
      <c r="E25" s="73"/>
      <c r="F25" s="73"/>
      <c r="G25" s="73"/>
      <c r="H25" s="73"/>
      <c r="I25" s="73"/>
      <c r="J25" s="145" t="s">
        <v>84</v>
      </c>
      <c r="K25" s="145"/>
      <c r="L25" s="145"/>
      <c r="M25" s="145"/>
      <c r="N25" s="145"/>
      <c r="O25" s="145"/>
      <c r="P25" s="146"/>
      <c r="Q25" s="147">
        <f>SUM(Q10:R24)</f>
        <v>0</v>
      </c>
      <c r="R25" s="148"/>
    </row>
    <row r="26" spans="1:22" s="45" customFormat="1" ht="15.6" x14ac:dyDescent="0.3">
      <c r="A26" s="74"/>
      <c r="B26" s="75"/>
      <c r="C26" s="75"/>
      <c r="D26" s="75"/>
      <c r="E26" s="75"/>
      <c r="F26" s="75"/>
      <c r="G26" s="75"/>
      <c r="H26" s="75"/>
      <c r="I26" s="75"/>
      <c r="J26" s="76"/>
      <c r="K26" s="76"/>
      <c r="L26" s="76"/>
      <c r="M26" s="76"/>
      <c r="N26" s="77"/>
      <c r="O26" s="78"/>
      <c r="P26" s="79" t="s">
        <v>85</v>
      </c>
      <c r="Q26" s="114">
        <f>Q25*N7</f>
        <v>0</v>
      </c>
      <c r="R26" s="115"/>
      <c r="S26" s="80" t="e">
        <f>Q26/Q25</f>
        <v>#DIV/0!</v>
      </c>
      <c r="T26" s="81"/>
      <c r="U26" s="81"/>
      <c r="V26" s="81"/>
    </row>
    <row r="27" spans="1:22" s="45" customFormat="1" ht="16.2" thickBot="1" x14ac:dyDescent="0.35">
      <c r="A27" s="82"/>
      <c r="B27" s="83"/>
      <c r="C27" s="83"/>
      <c r="D27" s="83"/>
      <c r="E27" s="83"/>
      <c r="F27" s="83"/>
      <c r="G27" s="84"/>
      <c r="H27" s="83"/>
      <c r="I27" s="83"/>
      <c r="J27" s="83"/>
      <c r="K27" s="83"/>
      <c r="L27" s="83"/>
      <c r="M27" s="83"/>
      <c r="N27" s="85"/>
      <c r="O27" s="83"/>
      <c r="P27" s="86" t="s">
        <v>86</v>
      </c>
      <c r="Q27" s="129">
        <f>Q25-Q26</f>
        <v>0</v>
      </c>
      <c r="R27" s="130"/>
      <c r="S27" s="87" t="e">
        <f>Q27/Q25</f>
        <v>#DIV/0!</v>
      </c>
    </row>
    <row r="28" spans="1:22" ht="18" x14ac:dyDescent="0.3">
      <c r="P28" s="70"/>
      <c r="Q28" s="71"/>
      <c r="R28" s="71"/>
      <c r="S28" s="72"/>
    </row>
    <row r="29" spans="1:22" s="52" customFormat="1" ht="63" customHeight="1" x14ac:dyDescent="0.35">
      <c r="A29" s="131" t="s">
        <v>80</v>
      </c>
      <c r="B29" s="131"/>
      <c r="C29" s="131"/>
      <c r="D29" s="131"/>
      <c r="E29" s="131"/>
      <c r="F29" s="131"/>
      <c r="G29" s="131"/>
      <c r="H29" s="131"/>
      <c r="I29" s="131"/>
      <c r="J29" s="131"/>
      <c r="K29" s="131"/>
      <c r="L29" s="131"/>
      <c r="M29" s="131"/>
      <c r="N29" s="131"/>
      <c r="O29" s="131"/>
      <c r="P29" s="131"/>
      <c r="S29" s="67"/>
      <c r="T29" s="67"/>
      <c r="U29" s="67"/>
    </row>
    <row r="30" spans="1:22" s="50" customFormat="1" ht="18" x14ac:dyDescent="0.35">
      <c r="G30" s="51"/>
      <c r="K30" s="34"/>
      <c r="L30" s="34"/>
      <c r="M30" s="66"/>
      <c r="N30" s="34"/>
      <c r="P30" s="34"/>
      <c r="Q30" s="34"/>
      <c r="R30" s="34"/>
      <c r="S30" s="34"/>
      <c r="T30" s="34"/>
      <c r="U30" s="34"/>
    </row>
    <row r="31" spans="1:22" s="50" customFormat="1" ht="18.600000000000001" thickBot="1" x14ac:dyDescent="0.4">
      <c r="G31" s="51"/>
      <c r="I31" s="24" t="s">
        <v>70</v>
      </c>
      <c r="J31" s="25"/>
      <c r="K31" s="25"/>
      <c r="L31" s="25"/>
      <c r="M31" s="25"/>
      <c r="N31" s="25"/>
      <c r="O31" s="25"/>
      <c r="P31" s="25"/>
      <c r="Q31" s="26"/>
      <c r="R31" s="27"/>
      <c r="S31" s="63"/>
      <c r="T31" s="63"/>
      <c r="U31" s="63"/>
    </row>
    <row r="32" spans="1:22" ht="32.25" customHeight="1" x14ac:dyDescent="0.3">
      <c r="I32" s="96" t="s">
        <v>68</v>
      </c>
      <c r="J32" s="97"/>
      <c r="K32" s="97"/>
      <c r="L32" s="97"/>
      <c r="M32" s="97"/>
      <c r="N32" s="97"/>
      <c r="O32" s="104" t="s">
        <v>72</v>
      </c>
      <c r="P32" s="104"/>
      <c r="Q32" s="104" t="s">
        <v>71</v>
      </c>
      <c r="R32" s="105"/>
      <c r="S32" s="45"/>
      <c r="T32" s="45"/>
      <c r="U32" s="45"/>
    </row>
    <row r="33" spans="9:21" ht="16.2" thickBot="1" x14ac:dyDescent="0.35">
      <c r="I33" s="98"/>
      <c r="J33" s="99"/>
      <c r="K33" s="99"/>
      <c r="L33" s="99"/>
      <c r="M33" s="99"/>
      <c r="N33" s="99"/>
      <c r="O33" s="58" t="s">
        <v>26</v>
      </c>
      <c r="P33" s="58" t="s">
        <v>27</v>
      </c>
      <c r="Q33" s="58" t="s">
        <v>26</v>
      </c>
      <c r="R33" s="59" t="s">
        <v>27</v>
      </c>
      <c r="S33" s="45"/>
      <c r="T33" s="45"/>
      <c r="U33" s="45"/>
    </row>
    <row r="34" spans="9:21" ht="15.75" customHeight="1" thickBot="1" x14ac:dyDescent="0.35">
      <c r="I34" s="100" t="s">
        <v>73</v>
      </c>
      <c r="J34" s="101"/>
      <c r="K34" s="101"/>
      <c r="L34" s="101"/>
      <c r="M34" s="101"/>
      <c r="N34" s="101"/>
      <c r="O34" s="60">
        <v>45000</v>
      </c>
      <c r="P34" s="61">
        <v>0.9</v>
      </c>
      <c r="Q34" s="60">
        <v>40000</v>
      </c>
      <c r="R34" s="62">
        <v>0.8</v>
      </c>
      <c r="S34" s="45"/>
      <c r="T34" s="45"/>
      <c r="U34" s="45"/>
    </row>
    <row r="35" spans="9:21" ht="16.5" customHeight="1" x14ac:dyDescent="0.3">
      <c r="I35" s="57" t="s">
        <v>74</v>
      </c>
      <c r="J35" s="31"/>
      <c r="K35" s="31"/>
      <c r="L35" s="31"/>
      <c r="M35" s="31"/>
      <c r="O35" s="31"/>
      <c r="P35" s="31"/>
      <c r="Q35" s="31"/>
      <c r="R35" s="31"/>
      <c r="S35" s="45"/>
      <c r="T35" s="45"/>
      <c r="U35" s="45"/>
    </row>
    <row r="36" spans="9:21" ht="15.6" x14ac:dyDescent="0.3">
      <c r="I36"/>
      <c r="J36"/>
      <c r="K36"/>
      <c r="L36"/>
      <c r="M36"/>
      <c r="N36"/>
      <c r="O36"/>
      <c r="P36"/>
      <c r="Q36"/>
      <c r="R36"/>
      <c r="S36" s="45"/>
      <c r="T36" s="45"/>
      <c r="U36" s="45"/>
    </row>
  </sheetData>
  <sheetProtection formatRows="0" insertRows="0"/>
  <mergeCells count="99">
    <mergeCell ref="O21:P21"/>
    <mergeCell ref="O16:P16"/>
    <mergeCell ref="Q16:R16"/>
    <mergeCell ref="B17:E17"/>
    <mergeCell ref="F17:I17"/>
    <mergeCell ref="J17:M17"/>
    <mergeCell ref="O17:P17"/>
    <mergeCell ref="Q17:R17"/>
    <mergeCell ref="B21:E21"/>
    <mergeCell ref="F21:I21"/>
    <mergeCell ref="B16:E16"/>
    <mergeCell ref="F16:I16"/>
    <mergeCell ref="J16:M16"/>
    <mergeCell ref="J21:M21"/>
    <mergeCell ref="B15:E15"/>
    <mergeCell ref="F15:I15"/>
    <mergeCell ref="J15:M15"/>
    <mergeCell ref="O15:P15"/>
    <mergeCell ref="Q15:R15"/>
    <mergeCell ref="Q21:R21"/>
    <mergeCell ref="B18:E18"/>
    <mergeCell ref="F18:I18"/>
    <mergeCell ref="J18:M18"/>
    <mergeCell ref="O18:P18"/>
    <mergeCell ref="Q18:R18"/>
    <mergeCell ref="B19:E19"/>
    <mergeCell ref="F19:I19"/>
    <mergeCell ref="J19:M19"/>
    <mergeCell ref="O19:P19"/>
    <mergeCell ref="Q19:R19"/>
    <mergeCell ref="B20:E20"/>
    <mergeCell ref="F20:I20"/>
    <mergeCell ref="J20:M20"/>
    <mergeCell ref="O20:P20"/>
    <mergeCell ref="Q20:R20"/>
    <mergeCell ref="B14:E14"/>
    <mergeCell ref="F14:I14"/>
    <mergeCell ref="J14:M14"/>
    <mergeCell ref="O14:P14"/>
    <mergeCell ref="Q14:R14"/>
    <mergeCell ref="Q12:R12"/>
    <mergeCell ref="B13:E13"/>
    <mergeCell ref="F13:I13"/>
    <mergeCell ref="J13:M13"/>
    <mergeCell ref="O13:P13"/>
    <mergeCell ref="Q13:R13"/>
    <mergeCell ref="F10:I10"/>
    <mergeCell ref="J25:P25"/>
    <mergeCell ref="Q25:R25"/>
    <mergeCell ref="B10:E10"/>
    <mergeCell ref="B22:E22"/>
    <mergeCell ref="B23:E23"/>
    <mergeCell ref="B24:E24"/>
    <mergeCell ref="B11:E11"/>
    <mergeCell ref="F11:I11"/>
    <mergeCell ref="J11:M11"/>
    <mergeCell ref="O11:P11"/>
    <mergeCell ref="Q11:R11"/>
    <mergeCell ref="B12:E12"/>
    <mergeCell ref="F12:I12"/>
    <mergeCell ref="J12:M12"/>
    <mergeCell ref="O12:P12"/>
    <mergeCell ref="I34:N34"/>
    <mergeCell ref="D3:L3"/>
    <mergeCell ref="A6:C6"/>
    <mergeCell ref="A7:C7"/>
    <mergeCell ref="A3:C3"/>
    <mergeCell ref="N6:Q6"/>
    <mergeCell ref="N7:Q7"/>
    <mergeCell ref="Q23:R23"/>
    <mergeCell ref="Q24:R24"/>
    <mergeCell ref="O10:P10"/>
    <mergeCell ref="F24:I24"/>
    <mergeCell ref="F22:I22"/>
    <mergeCell ref="F23:I23"/>
    <mergeCell ref="J9:M9"/>
    <mergeCell ref="O9:P9"/>
    <mergeCell ref="O24:P24"/>
    <mergeCell ref="Q27:R27"/>
    <mergeCell ref="I32:N33"/>
    <mergeCell ref="O32:P32"/>
    <mergeCell ref="Q32:R32"/>
    <mergeCell ref="A29:P29"/>
    <mergeCell ref="D6:I6"/>
    <mergeCell ref="D7:I7"/>
    <mergeCell ref="A1:R1"/>
    <mergeCell ref="A5:R5"/>
    <mergeCell ref="Q26:R26"/>
    <mergeCell ref="Q9:R9"/>
    <mergeCell ref="B9:E9"/>
    <mergeCell ref="F9:I9"/>
    <mergeCell ref="J10:M10"/>
    <mergeCell ref="J22:M22"/>
    <mergeCell ref="J23:M23"/>
    <mergeCell ref="J24:M24"/>
    <mergeCell ref="Q10:R10"/>
    <mergeCell ref="Q22:R22"/>
    <mergeCell ref="O22:P22"/>
    <mergeCell ref="O23:P23"/>
  </mergeCells>
  <dataValidations count="4">
    <dataValidation type="list" allowBlank="1" showInputMessage="1" showErrorMessage="1" sqref="F10:F24" xr:uid="{4E6BB06A-3A08-420E-9B21-C1BFCAAABCAB}">
      <formula1>"Purchase from Vendor (no installation),Purchase from Vendor (includes installation),Installation Only (Contractor), Installation Only (In-house)"</formula1>
    </dataValidation>
    <dataValidation type="list" allowBlank="1" showInputMessage="1" showErrorMessage="1" sqref="J10:M24" xr:uid="{19C15FAF-4AB2-4FF6-B641-A2291AEE4D6A}">
      <formula1>"Informal quotes from vendors w/no obligation to purchase,Quotes received for a recent similar project,Based on actual costs of a recently completed similar project,Other (See Application Form Part E Question 1)"</formula1>
    </dataValidation>
    <dataValidation type="list" showInputMessage="1" showErrorMessage="1" sqref="D7" xr:uid="{E144729D-F34E-4AD8-A382-35F473E170CA}">
      <formula1>"Government agency, Not a government agency"</formula1>
    </dataValidation>
    <dataValidation type="list" showInputMessage="1" showErrorMessage="1" sqref="D6" xr:uid="{BF8C5423-DD08-44F5-9A10-FD100B07ECBC}">
      <formula1>"Type 1 -- DC Fast Charger Corridor, Type 2 -- Level 2 Community Charger"</formula1>
    </dataValidation>
  </dataValidations>
  <printOptions horizontalCentered="1"/>
  <pageMargins left="0.7" right="0.7" top="0.75" bottom="0.75" header="0.3" footer="0.3"/>
  <pageSetup scale="51" orientation="portrait" r:id="rId1"/>
  <headerFooter>
    <oddFooter>&amp;R&amp;8&amp;P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9BBD1AD-AECE-4F21-B0EC-23216BF100FA}">
          <x14:formula1>
            <xm:f>VLookup!$L$2:$L$31</xm:f>
          </x14:formula1>
          <xm:sqref>N10:N24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38D26-AD07-4D88-9108-A7B0FB23FE78}">
  <dimension ref="A1:L60"/>
  <sheetViews>
    <sheetView workbookViewId="0">
      <selection activeCell="L2" sqref="L2:L31"/>
    </sheetView>
  </sheetViews>
  <sheetFormatPr defaultRowHeight="14.4" x14ac:dyDescent="0.3"/>
  <cols>
    <col min="2" max="2" width="61" customWidth="1"/>
  </cols>
  <sheetData>
    <row r="1" spans="1:12" x14ac:dyDescent="0.3">
      <c r="A1" s="1"/>
      <c r="B1" s="2"/>
      <c r="C1" s="152" t="s">
        <v>23</v>
      </c>
      <c r="D1" s="153"/>
      <c r="E1" s="152" t="s">
        <v>24</v>
      </c>
      <c r="F1" s="153"/>
      <c r="G1" s="152" t="s">
        <v>25</v>
      </c>
      <c r="H1" s="153"/>
      <c r="I1" s="152" t="s">
        <v>41</v>
      </c>
      <c r="J1" s="153"/>
    </row>
    <row r="2" spans="1:12" x14ac:dyDescent="0.3">
      <c r="A2" s="1"/>
      <c r="B2" s="2"/>
      <c r="C2" s="3" t="s">
        <v>26</v>
      </c>
      <c r="D2" s="4" t="s">
        <v>27</v>
      </c>
      <c r="E2" s="3" t="s">
        <v>26</v>
      </c>
      <c r="F2" s="4" t="s">
        <v>27</v>
      </c>
      <c r="G2" s="3" t="s">
        <v>26</v>
      </c>
      <c r="H2" s="4" t="s">
        <v>27</v>
      </c>
      <c r="I2" s="3" t="s">
        <v>26</v>
      </c>
      <c r="J2" s="4" t="s">
        <v>27</v>
      </c>
      <c r="L2">
        <v>1</v>
      </c>
    </row>
    <row r="3" spans="1:12" ht="14.25" customHeight="1" x14ac:dyDescent="0.3">
      <c r="A3" s="154" t="s">
        <v>39</v>
      </c>
      <c r="B3" s="10" t="s">
        <v>30</v>
      </c>
      <c r="C3" s="5">
        <v>25000</v>
      </c>
      <c r="D3" s="6">
        <v>0.25</v>
      </c>
      <c r="E3" s="5">
        <v>45000</v>
      </c>
      <c r="F3" s="6">
        <v>0.25</v>
      </c>
      <c r="G3" s="7">
        <v>180000</v>
      </c>
      <c r="H3" s="6">
        <v>0.45</v>
      </c>
      <c r="I3" s="5">
        <v>10000</v>
      </c>
      <c r="J3" s="6">
        <v>0.45</v>
      </c>
      <c r="L3">
        <v>2</v>
      </c>
    </row>
    <row r="4" spans="1:12" ht="14.25" customHeight="1" x14ac:dyDescent="0.3">
      <c r="A4" s="154"/>
      <c r="B4" s="10" t="s">
        <v>31</v>
      </c>
      <c r="C4" s="7">
        <v>100000</v>
      </c>
      <c r="D4" s="6">
        <v>0.25</v>
      </c>
      <c r="E4" s="7">
        <v>175000</v>
      </c>
      <c r="F4" s="6">
        <v>0.25</v>
      </c>
      <c r="G4" s="7">
        <v>300000</v>
      </c>
      <c r="H4" s="6">
        <v>0.45</v>
      </c>
      <c r="I4" s="5">
        <v>10000</v>
      </c>
      <c r="J4" s="6">
        <v>0.45</v>
      </c>
      <c r="L4">
        <v>3</v>
      </c>
    </row>
    <row r="5" spans="1:12" ht="14.25" customHeight="1" x14ac:dyDescent="0.3">
      <c r="A5" s="154"/>
      <c r="B5" s="10" t="s">
        <v>22</v>
      </c>
      <c r="C5" s="8" t="s">
        <v>40</v>
      </c>
      <c r="D5" s="6">
        <v>0.3</v>
      </c>
      <c r="E5" s="8" t="s">
        <v>40</v>
      </c>
      <c r="F5" s="6">
        <v>0.4</v>
      </c>
      <c r="G5" s="8" t="s">
        <v>40</v>
      </c>
      <c r="H5" s="6">
        <v>0.5</v>
      </c>
      <c r="I5" s="8" t="s">
        <v>40</v>
      </c>
      <c r="J5" s="6">
        <v>0.5</v>
      </c>
      <c r="L5">
        <v>4</v>
      </c>
    </row>
    <row r="6" spans="1:12" ht="14.25" customHeight="1" x14ac:dyDescent="0.3">
      <c r="A6" s="154" t="s">
        <v>38</v>
      </c>
      <c r="B6" s="10" t="s">
        <v>32</v>
      </c>
      <c r="C6" s="5">
        <v>20000</v>
      </c>
      <c r="D6" s="6">
        <v>0.25</v>
      </c>
      <c r="E6" s="5">
        <v>30000</v>
      </c>
      <c r="F6" s="6">
        <v>0.25</v>
      </c>
      <c r="G6" s="5">
        <v>40000</v>
      </c>
      <c r="H6" s="6">
        <v>0.45</v>
      </c>
      <c r="I6" s="5">
        <v>10000</v>
      </c>
      <c r="J6" s="6">
        <v>0.45</v>
      </c>
      <c r="L6">
        <v>5</v>
      </c>
    </row>
    <row r="7" spans="1:12" ht="14.25" customHeight="1" x14ac:dyDescent="0.3">
      <c r="A7" s="154"/>
      <c r="B7" s="10" t="s">
        <v>33</v>
      </c>
      <c r="C7" s="5">
        <v>30000</v>
      </c>
      <c r="D7" s="6">
        <v>0.25</v>
      </c>
      <c r="E7" s="5">
        <v>40000</v>
      </c>
      <c r="F7" s="6">
        <v>0.25</v>
      </c>
      <c r="G7" s="5">
        <v>50000</v>
      </c>
      <c r="H7" s="6">
        <v>0.45</v>
      </c>
      <c r="I7" s="5">
        <v>10000</v>
      </c>
      <c r="J7" s="6">
        <v>0.45</v>
      </c>
      <c r="L7">
        <v>6</v>
      </c>
    </row>
    <row r="8" spans="1:12" ht="14.25" customHeight="1" x14ac:dyDescent="0.3">
      <c r="A8" s="154"/>
      <c r="B8" s="10" t="s">
        <v>28</v>
      </c>
      <c r="C8" s="8" t="s">
        <v>40</v>
      </c>
      <c r="D8" s="6">
        <v>0.3</v>
      </c>
      <c r="E8" s="8" t="s">
        <v>40</v>
      </c>
      <c r="F8" s="6">
        <v>0.4</v>
      </c>
      <c r="G8" s="8" t="s">
        <v>40</v>
      </c>
      <c r="H8" s="6">
        <v>0.5</v>
      </c>
      <c r="I8" s="8" t="s">
        <v>40</v>
      </c>
      <c r="J8" s="6">
        <v>0.5</v>
      </c>
      <c r="L8">
        <v>7</v>
      </c>
    </row>
    <row r="9" spans="1:12" ht="14.25" customHeight="1" x14ac:dyDescent="0.3">
      <c r="A9" s="154" t="s">
        <v>37</v>
      </c>
      <c r="B9" s="10" t="s">
        <v>34</v>
      </c>
      <c r="C9" s="8" t="s">
        <v>40</v>
      </c>
      <c r="D9" s="6">
        <v>0.2</v>
      </c>
      <c r="E9" s="8" t="s">
        <v>40</v>
      </c>
      <c r="F9" s="6">
        <v>0.25</v>
      </c>
      <c r="G9" s="8" t="s">
        <v>40</v>
      </c>
      <c r="H9" s="6">
        <v>0.5</v>
      </c>
      <c r="I9" s="8" t="s">
        <v>40</v>
      </c>
      <c r="J9" s="6">
        <v>0.5</v>
      </c>
      <c r="L9">
        <v>8</v>
      </c>
    </row>
    <row r="10" spans="1:12" ht="14.25" customHeight="1" x14ac:dyDescent="0.3">
      <c r="A10" s="154"/>
      <c r="B10" s="10" t="s">
        <v>35</v>
      </c>
      <c r="C10" s="8" t="s">
        <v>40</v>
      </c>
      <c r="D10" s="9" t="s">
        <v>40</v>
      </c>
      <c r="E10" s="8" t="s">
        <v>40</v>
      </c>
      <c r="F10" s="9" t="s">
        <v>40</v>
      </c>
      <c r="G10" s="8" t="s">
        <v>40</v>
      </c>
      <c r="H10" s="6">
        <v>0.5</v>
      </c>
      <c r="I10" s="8" t="s">
        <v>40</v>
      </c>
      <c r="J10" s="6">
        <v>0.5</v>
      </c>
      <c r="L10">
        <v>9</v>
      </c>
    </row>
    <row r="11" spans="1:12" ht="14.25" customHeight="1" x14ac:dyDescent="0.3">
      <c r="A11" s="154"/>
      <c r="B11" s="10" t="s">
        <v>36</v>
      </c>
      <c r="C11" s="8" t="s">
        <v>40</v>
      </c>
      <c r="D11" s="9" t="s">
        <v>40</v>
      </c>
      <c r="E11" s="8" t="s">
        <v>40</v>
      </c>
      <c r="F11" s="9" t="s">
        <v>40</v>
      </c>
      <c r="G11" s="8" t="s">
        <v>40</v>
      </c>
      <c r="H11" s="6">
        <v>0.5</v>
      </c>
      <c r="I11" s="8" t="s">
        <v>40</v>
      </c>
      <c r="J11" s="6">
        <v>0.5</v>
      </c>
      <c r="L11">
        <v>10</v>
      </c>
    </row>
    <row r="12" spans="1:12" ht="14.25" customHeight="1" x14ac:dyDescent="0.3">
      <c r="A12" s="154"/>
      <c r="B12" s="10" t="s">
        <v>53</v>
      </c>
      <c r="C12" s="8" t="s">
        <v>40</v>
      </c>
      <c r="D12" s="6">
        <v>0.35</v>
      </c>
      <c r="E12" s="8" t="s">
        <v>40</v>
      </c>
      <c r="F12" s="6">
        <v>0.4</v>
      </c>
      <c r="G12" s="8" t="s">
        <v>40</v>
      </c>
      <c r="H12" s="6">
        <v>0.5</v>
      </c>
      <c r="I12" s="8" t="s">
        <v>40</v>
      </c>
      <c r="J12" s="6">
        <v>0.5</v>
      </c>
      <c r="L12">
        <v>11</v>
      </c>
    </row>
    <row r="13" spans="1:12" ht="14.25" customHeight="1" x14ac:dyDescent="0.3">
      <c r="A13" s="154"/>
      <c r="B13" s="10" t="s">
        <v>54</v>
      </c>
      <c r="C13" s="8" t="s">
        <v>40</v>
      </c>
      <c r="D13" s="6">
        <v>0.35</v>
      </c>
      <c r="E13" s="8" t="s">
        <v>40</v>
      </c>
      <c r="F13" s="6">
        <v>0.4</v>
      </c>
      <c r="G13" s="8" t="s">
        <v>40</v>
      </c>
      <c r="H13" s="6">
        <v>0.5</v>
      </c>
      <c r="I13" s="8" t="s">
        <v>40</v>
      </c>
      <c r="J13" s="6">
        <v>0.5</v>
      </c>
      <c r="L13">
        <v>12</v>
      </c>
    </row>
    <row r="14" spans="1:12" ht="14.25" customHeight="1" x14ac:dyDescent="0.3">
      <c r="A14" s="154"/>
      <c r="B14" s="10" t="s">
        <v>55</v>
      </c>
      <c r="C14" s="8" t="s">
        <v>40</v>
      </c>
      <c r="D14" s="9" t="s">
        <v>40</v>
      </c>
      <c r="E14" s="8" t="s">
        <v>40</v>
      </c>
      <c r="F14" s="9" t="s">
        <v>40</v>
      </c>
      <c r="G14" s="8" t="s">
        <v>40</v>
      </c>
      <c r="H14" s="6">
        <v>0.5</v>
      </c>
      <c r="I14" s="8" t="s">
        <v>40</v>
      </c>
      <c r="J14" s="6">
        <v>0.5</v>
      </c>
      <c r="L14">
        <v>13</v>
      </c>
    </row>
    <row r="15" spans="1:12" ht="14.25" customHeight="1" x14ac:dyDescent="0.3">
      <c r="A15" s="154"/>
      <c r="B15" s="10" t="s">
        <v>56</v>
      </c>
      <c r="C15" s="8" t="s">
        <v>40</v>
      </c>
      <c r="D15" s="9" t="s">
        <v>40</v>
      </c>
      <c r="E15" s="8" t="s">
        <v>40</v>
      </c>
      <c r="F15" s="9" t="s">
        <v>40</v>
      </c>
      <c r="G15" s="8" t="s">
        <v>40</v>
      </c>
      <c r="H15" s="6">
        <v>0.5</v>
      </c>
      <c r="I15" s="8" t="s">
        <v>40</v>
      </c>
      <c r="J15" s="6">
        <v>0.5</v>
      </c>
      <c r="L15">
        <v>14</v>
      </c>
    </row>
    <row r="16" spans="1:12" ht="14.25" customHeight="1" x14ac:dyDescent="0.3">
      <c r="A16" s="154"/>
      <c r="B16" s="10" t="s">
        <v>29</v>
      </c>
      <c r="C16" s="8" t="s">
        <v>40</v>
      </c>
      <c r="D16" s="6">
        <v>0.25</v>
      </c>
      <c r="E16" s="8" t="s">
        <v>40</v>
      </c>
      <c r="F16" s="6">
        <v>0.25</v>
      </c>
      <c r="G16" s="8" t="s">
        <v>40</v>
      </c>
      <c r="H16" s="6">
        <v>0.25</v>
      </c>
      <c r="I16" s="8" t="s">
        <v>40</v>
      </c>
      <c r="J16" s="6">
        <v>0.25</v>
      </c>
      <c r="L16">
        <v>15</v>
      </c>
    </row>
    <row r="17" spans="2:12" x14ac:dyDescent="0.3">
      <c r="L17">
        <v>16</v>
      </c>
    </row>
    <row r="18" spans="2:12" x14ac:dyDescent="0.3">
      <c r="L18">
        <v>17</v>
      </c>
    </row>
    <row r="19" spans="2:12" x14ac:dyDescent="0.3">
      <c r="B19" s="11" t="s">
        <v>50</v>
      </c>
      <c r="C19" t="s">
        <v>43</v>
      </c>
      <c r="D19" t="s">
        <v>44</v>
      </c>
      <c r="L19">
        <v>18</v>
      </c>
    </row>
    <row r="20" spans="2:12" x14ac:dyDescent="0.3">
      <c r="B20" t="str">
        <f>_xlfn.CONCAT(B3,$C$1)</f>
        <v>Replacement of School or Shuttle Bus (Class 4-7)Diesel</v>
      </c>
      <c r="C20" s="12">
        <f>C3</f>
        <v>25000</v>
      </c>
      <c r="D20" s="15">
        <f>D3</f>
        <v>0.25</v>
      </c>
      <c r="L20">
        <v>19</v>
      </c>
    </row>
    <row r="21" spans="2:12" x14ac:dyDescent="0.3">
      <c r="B21" t="str">
        <f>_xlfn.CONCAT(B4,$C$1)</f>
        <v>Replacement of Transit Bus (Class 8)Diesel</v>
      </c>
      <c r="C21" s="13">
        <f>C4</f>
        <v>100000</v>
      </c>
      <c r="D21" s="15">
        <f>D4</f>
        <v>0.25</v>
      </c>
      <c r="L21">
        <v>20</v>
      </c>
    </row>
    <row r="22" spans="2:12" x14ac:dyDescent="0.3">
      <c r="B22" t="str">
        <f>_xlfn.CONCAT(B5,$C$1)</f>
        <v>Bus Repower (Class 4-8)Diesel</v>
      </c>
      <c r="C22" s="14" t="s">
        <v>45</v>
      </c>
      <c r="D22" s="15">
        <f>D5</f>
        <v>0.3</v>
      </c>
      <c r="L22">
        <v>21</v>
      </c>
    </row>
    <row r="23" spans="2:12" x14ac:dyDescent="0.3">
      <c r="B23" t="str">
        <f>_xlfn.CONCAT(B3,$E$1)</f>
        <v>Replacement of School or Shuttle Bus (Class 4-7)Alternative Fuel/Hybrid</v>
      </c>
      <c r="C23" s="12">
        <f>E3</f>
        <v>45000</v>
      </c>
      <c r="D23" s="15">
        <f>F3</f>
        <v>0.25</v>
      </c>
      <c r="L23">
        <v>22</v>
      </c>
    </row>
    <row r="24" spans="2:12" x14ac:dyDescent="0.3">
      <c r="B24" t="str">
        <f>_xlfn.CONCAT(B4,$E$1)</f>
        <v>Replacement of Transit Bus (Class 8)Alternative Fuel/Hybrid</v>
      </c>
      <c r="C24" s="13">
        <f>E4</f>
        <v>175000</v>
      </c>
      <c r="D24" s="15">
        <f>F4</f>
        <v>0.25</v>
      </c>
      <c r="L24">
        <v>23</v>
      </c>
    </row>
    <row r="25" spans="2:12" x14ac:dyDescent="0.3">
      <c r="B25" t="str">
        <f>_xlfn.CONCAT(B5,$E$1)</f>
        <v>Bus Repower (Class 4-8)Alternative Fuel/Hybrid</v>
      </c>
      <c r="C25" s="14" t="s">
        <v>45</v>
      </c>
      <c r="D25" s="15">
        <f>F5</f>
        <v>0.4</v>
      </c>
      <c r="L25">
        <v>24</v>
      </c>
    </row>
    <row r="26" spans="2:12" x14ac:dyDescent="0.3">
      <c r="B26" t="str">
        <f>_xlfn.CONCAT(B3,$G$1)</f>
        <v>Replacement of School or Shuttle Bus (Class 4-7)All-Electric</v>
      </c>
      <c r="C26" s="13">
        <f>G3</f>
        <v>180000</v>
      </c>
      <c r="D26" s="15">
        <f>H3</f>
        <v>0.45</v>
      </c>
      <c r="L26">
        <v>25</v>
      </c>
    </row>
    <row r="27" spans="2:12" x14ac:dyDescent="0.3">
      <c r="B27" t="str">
        <f>_xlfn.CONCAT(B4,$G$1)</f>
        <v>Replacement of Transit Bus (Class 8)All-Electric</v>
      </c>
      <c r="C27" s="13">
        <f>G4</f>
        <v>300000</v>
      </c>
      <c r="D27" s="15">
        <f>H4</f>
        <v>0.45</v>
      </c>
      <c r="L27">
        <v>26</v>
      </c>
    </row>
    <row r="28" spans="2:12" x14ac:dyDescent="0.3">
      <c r="B28" t="str">
        <f>_xlfn.CONCAT(B5,$G$1)</f>
        <v>Bus Repower (Class 4-8)All-Electric</v>
      </c>
      <c r="C28" s="14" t="s">
        <v>45</v>
      </c>
      <c r="D28" s="15">
        <f>H5</f>
        <v>0.5</v>
      </c>
      <c r="L28">
        <v>27</v>
      </c>
    </row>
    <row r="29" spans="2:12" x14ac:dyDescent="0.3">
      <c r="B29" t="str">
        <f>_xlfn.CONCAT(I1,$G$1)</f>
        <v>Electric Charging Infrastructure (with All-Electric Replacement or Repower)All-Electric</v>
      </c>
      <c r="C29" s="12">
        <f>I3</f>
        <v>10000</v>
      </c>
      <c r="D29" s="14" t="s">
        <v>46</v>
      </c>
      <c r="L29">
        <v>28</v>
      </c>
    </row>
    <row r="30" spans="2:12" x14ac:dyDescent="0.3">
      <c r="L30">
        <v>29</v>
      </c>
    </row>
    <row r="31" spans="2:12" x14ac:dyDescent="0.3">
      <c r="B31" s="11" t="s">
        <v>51</v>
      </c>
      <c r="L31">
        <v>30</v>
      </c>
    </row>
    <row r="32" spans="2:12" x14ac:dyDescent="0.3">
      <c r="B32" t="str">
        <f>_xlfn.CONCAT(B6,$C$1)</f>
        <v>Replacement of Local Freight Trucks (Class 4-7)Diesel</v>
      </c>
      <c r="C32" s="12">
        <f>C6</f>
        <v>20000</v>
      </c>
      <c r="D32" s="16">
        <f>D6</f>
        <v>0.25</v>
      </c>
    </row>
    <row r="33" spans="2:4" x14ac:dyDescent="0.3">
      <c r="B33" t="str">
        <f t="shared" ref="B33:B34" si="0">_xlfn.CONCAT(B7,$C$1)</f>
        <v>Replacement of Local Freight &amp; Drayage Trucks (Class 8)Diesel</v>
      </c>
      <c r="C33" s="12">
        <f>C7</f>
        <v>30000</v>
      </c>
      <c r="D33" s="16">
        <f>D7</f>
        <v>0.25</v>
      </c>
    </row>
    <row r="34" spans="2:4" x14ac:dyDescent="0.3">
      <c r="B34" t="str">
        <f t="shared" si="0"/>
        <v>Truck Repower (Class 4-8)Diesel</v>
      </c>
      <c r="C34" s="14" t="s">
        <v>45</v>
      </c>
      <c r="D34" s="16">
        <f>D8</f>
        <v>0.3</v>
      </c>
    </row>
    <row r="35" spans="2:4" x14ac:dyDescent="0.3">
      <c r="B35" t="str">
        <f>_xlfn.CONCAT(B6,$E$1)</f>
        <v>Replacement of Local Freight Trucks (Class 4-7)Alternative Fuel/Hybrid</v>
      </c>
      <c r="C35" s="12">
        <f>E6</f>
        <v>30000</v>
      </c>
      <c r="D35" s="16">
        <f>F6</f>
        <v>0.25</v>
      </c>
    </row>
    <row r="36" spans="2:4" x14ac:dyDescent="0.3">
      <c r="B36" t="str">
        <f t="shared" ref="B36:B37" si="1">_xlfn.CONCAT(B7,$E$1)</f>
        <v>Replacement of Local Freight &amp; Drayage Trucks (Class 8)Alternative Fuel/Hybrid</v>
      </c>
      <c r="C36" s="12">
        <f>E7</f>
        <v>40000</v>
      </c>
      <c r="D36" s="16">
        <f>F7</f>
        <v>0.25</v>
      </c>
    </row>
    <row r="37" spans="2:4" x14ac:dyDescent="0.3">
      <c r="B37" t="str">
        <f t="shared" si="1"/>
        <v>Truck Repower (Class 4-8)Alternative Fuel/Hybrid</v>
      </c>
      <c r="C37" s="14" t="s">
        <v>45</v>
      </c>
      <c r="D37" s="16">
        <f>F8</f>
        <v>0.4</v>
      </c>
    </row>
    <row r="38" spans="2:4" x14ac:dyDescent="0.3">
      <c r="B38" t="str">
        <f>_xlfn.CONCAT(B6,$G$1)</f>
        <v>Replacement of Local Freight Trucks (Class 4-7)All-Electric</v>
      </c>
      <c r="C38" s="13">
        <f>G6</f>
        <v>40000</v>
      </c>
      <c r="D38" s="16">
        <f>H6</f>
        <v>0.45</v>
      </c>
    </row>
    <row r="39" spans="2:4" x14ac:dyDescent="0.3">
      <c r="B39" t="str">
        <f t="shared" ref="B39:B40" si="2">_xlfn.CONCAT(B7,$G$1)</f>
        <v>Replacement of Local Freight &amp; Drayage Trucks (Class 8)All-Electric</v>
      </c>
      <c r="C39" s="13">
        <f>G7</f>
        <v>50000</v>
      </c>
      <c r="D39" s="16">
        <f>H7</f>
        <v>0.45</v>
      </c>
    </row>
    <row r="40" spans="2:4" x14ac:dyDescent="0.3">
      <c r="B40" t="str">
        <f t="shared" si="2"/>
        <v>Truck Repower (Class 4-8)All-Electric</v>
      </c>
      <c r="C40" s="14" t="s">
        <v>45</v>
      </c>
      <c r="D40" s="16">
        <f>H8</f>
        <v>0.5</v>
      </c>
    </row>
    <row r="41" spans="2:4" x14ac:dyDescent="0.3">
      <c r="B41" t="str">
        <f>_xlfn.CONCAT(I1,$G$1)</f>
        <v>Electric Charging Infrastructure (with All-Electric Replacement or Repower)All-Electric</v>
      </c>
      <c r="C41" s="12">
        <f>I7</f>
        <v>10000</v>
      </c>
      <c r="D41" s="17" t="s">
        <v>46</v>
      </c>
    </row>
    <row r="43" spans="2:4" x14ac:dyDescent="0.3">
      <c r="B43" s="11" t="s">
        <v>52</v>
      </c>
    </row>
    <row r="44" spans="2:4" x14ac:dyDescent="0.3">
      <c r="B44" t="str">
        <f>_xlfn.CONCAT(B9,$C$1)</f>
        <v>Replacement of Freight SwitcherDiesel</v>
      </c>
      <c r="C44" s="16">
        <f>D9</f>
        <v>0.2</v>
      </c>
    </row>
    <row r="45" spans="2:4" x14ac:dyDescent="0.3">
      <c r="B45" t="str">
        <f>_xlfn.CONCAT(B12,$C$1)</f>
        <v>Repower ofFreight SwitcherDiesel</v>
      </c>
      <c r="C45" s="15">
        <f>D12</f>
        <v>0.35</v>
      </c>
    </row>
    <row r="46" spans="2:4" x14ac:dyDescent="0.3">
      <c r="B46" t="str">
        <f>_xlfn.CONCAT(B13,$C$1)</f>
        <v>Repower of Ferries/TugsDiesel</v>
      </c>
      <c r="C46" s="15">
        <f>D13</f>
        <v>0.35</v>
      </c>
    </row>
    <row r="47" spans="2:4" x14ac:dyDescent="0.3">
      <c r="B47" t="str">
        <f>_xlfn.CONCAT(B16,$C$1)</f>
        <v>Marine Vessel ShorepowerDiesel</v>
      </c>
      <c r="C47" s="15">
        <f>D16</f>
        <v>0.25</v>
      </c>
    </row>
    <row r="48" spans="2:4" x14ac:dyDescent="0.3">
      <c r="B48" t="str">
        <f>_xlfn.CONCAT(B9,$E$1)</f>
        <v>Replacement of Freight SwitcherAlternative Fuel/Hybrid</v>
      </c>
      <c r="C48" s="15">
        <f>F9</f>
        <v>0.25</v>
      </c>
    </row>
    <row r="49" spans="2:3" x14ac:dyDescent="0.3">
      <c r="B49" t="str">
        <f>_xlfn.CONCAT(B12,$E$1)</f>
        <v>Repower ofFreight SwitcherAlternative Fuel/Hybrid</v>
      </c>
      <c r="C49" s="15">
        <f>F12</f>
        <v>0.4</v>
      </c>
    </row>
    <row r="50" spans="2:3" x14ac:dyDescent="0.3">
      <c r="B50" t="str">
        <f>_xlfn.CONCAT(B13,$E$1)</f>
        <v>Repower of Ferries/TugsAlternative Fuel/Hybrid</v>
      </c>
      <c r="C50" s="15">
        <f>F13</f>
        <v>0.4</v>
      </c>
    </row>
    <row r="51" spans="2:3" x14ac:dyDescent="0.3">
      <c r="B51" t="str">
        <f>_xlfn.CONCAT(B16,$E$1)</f>
        <v>Marine Vessel ShorepowerAlternative Fuel/Hybrid</v>
      </c>
      <c r="C51" s="15">
        <f>F16</f>
        <v>0.25</v>
      </c>
    </row>
    <row r="52" spans="2:3" x14ac:dyDescent="0.3">
      <c r="B52" t="str">
        <f>_xlfn.CONCAT(B9,$G$1)</f>
        <v>Replacement of Freight SwitcherAll-Electric</v>
      </c>
      <c r="C52" s="15">
        <f>H9</f>
        <v>0.5</v>
      </c>
    </row>
    <row r="53" spans="2:3" x14ac:dyDescent="0.3">
      <c r="B53" t="str">
        <f t="shared" ref="B53:B59" si="3">_xlfn.CONCAT(B10,$G$1)</f>
        <v>Replacement of Airport Ground Support EquipmentAll-Electric</v>
      </c>
      <c r="C53" s="15">
        <f t="shared" ref="C53:C59" si="4">H10</f>
        <v>0.5</v>
      </c>
    </row>
    <row r="54" spans="2:3" x14ac:dyDescent="0.3">
      <c r="B54" t="str">
        <f t="shared" si="3"/>
        <v>Replacement of Forklifts and Port Cargo Handling EquipmentAll-Electric</v>
      </c>
      <c r="C54" s="15">
        <f t="shared" si="4"/>
        <v>0.5</v>
      </c>
    </row>
    <row r="55" spans="2:3" x14ac:dyDescent="0.3">
      <c r="B55" t="str">
        <f t="shared" si="3"/>
        <v>Repower ofFreight SwitcherAll-Electric</v>
      </c>
      <c r="C55" s="15">
        <f t="shared" si="4"/>
        <v>0.5</v>
      </c>
    </row>
    <row r="56" spans="2:3" x14ac:dyDescent="0.3">
      <c r="B56" t="str">
        <f t="shared" si="3"/>
        <v>Repower of Ferries/TugsAll-Electric</v>
      </c>
      <c r="C56" s="15">
        <f t="shared" si="4"/>
        <v>0.5</v>
      </c>
    </row>
    <row r="57" spans="2:3" x14ac:dyDescent="0.3">
      <c r="B57" t="str">
        <f t="shared" si="3"/>
        <v>Repower of Airport Ground Support EquipmentAll-Electric</v>
      </c>
      <c r="C57" s="15">
        <f t="shared" si="4"/>
        <v>0.5</v>
      </c>
    </row>
    <row r="58" spans="2:3" x14ac:dyDescent="0.3">
      <c r="B58" t="str">
        <f t="shared" si="3"/>
        <v>Repower of Forklifts and Port Cargo Handling EquipmentAll-Electric</v>
      </c>
      <c r="C58" s="15">
        <f t="shared" si="4"/>
        <v>0.5</v>
      </c>
    </row>
    <row r="59" spans="2:3" x14ac:dyDescent="0.3">
      <c r="B59" t="str">
        <f t="shared" si="3"/>
        <v>Marine Vessel ShorepowerAll-Electric</v>
      </c>
      <c r="C59" s="15">
        <f t="shared" si="4"/>
        <v>0.25</v>
      </c>
    </row>
    <row r="60" spans="2:3" x14ac:dyDescent="0.3">
      <c r="B60" t="str">
        <f>_xlfn.CONCAT(I1,$G$1)</f>
        <v>Electric Charging Infrastructure (with All-Electric Replacement or Repower)All-Electric</v>
      </c>
      <c r="C60" s="14" t="s">
        <v>46</v>
      </c>
    </row>
  </sheetData>
  <mergeCells count="7">
    <mergeCell ref="I1:J1"/>
    <mergeCell ref="A3:A5"/>
    <mergeCell ref="A6:A8"/>
    <mergeCell ref="A9:A16"/>
    <mergeCell ref="C1:D1"/>
    <mergeCell ref="E1:F1"/>
    <mergeCell ref="G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6"/>
  <sheetViews>
    <sheetView workbookViewId="0">
      <selection activeCell="D17" sqref="D17"/>
    </sheetView>
  </sheetViews>
  <sheetFormatPr defaultRowHeight="14.4" x14ac:dyDescent="0.3"/>
  <cols>
    <col min="1" max="1" width="41" bestFit="1" customWidth="1"/>
  </cols>
  <sheetData>
    <row r="1" spans="1:1" x14ac:dyDescent="0.3">
      <c r="A1" t="s">
        <v>6</v>
      </c>
    </row>
    <row r="2" spans="1:1" x14ac:dyDescent="0.3">
      <c r="A2" t="s">
        <v>5</v>
      </c>
    </row>
    <row r="3" spans="1:1" x14ac:dyDescent="0.3">
      <c r="A3" t="s">
        <v>7</v>
      </c>
    </row>
    <row r="4" spans="1:1" x14ac:dyDescent="0.3">
      <c r="A4" t="s">
        <v>4</v>
      </c>
    </row>
    <row r="5" spans="1:1" x14ac:dyDescent="0.3">
      <c r="A5" t="s">
        <v>8</v>
      </c>
    </row>
    <row r="6" spans="1:1" x14ac:dyDescent="0.3">
      <c r="A6" t="s">
        <v>9</v>
      </c>
    </row>
    <row r="7" spans="1:1" x14ac:dyDescent="0.3">
      <c r="A7" t="s">
        <v>10</v>
      </c>
    </row>
    <row r="8" spans="1:1" x14ac:dyDescent="0.3">
      <c r="A8" t="s">
        <v>11</v>
      </c>
    </row>
    <row r="9" spans="1:1" x14ac:dyDescent="0.3">
      <c r="A9" t="s">
        <v>19</v>
      </c>
    </row>
    <row r="10" spans="1:1" x14ac:dyDescent="0.3">
      <c r="A10" t="s">
        <v>18</v>
      </c>
    </row>
    <row r="11" spans="1:1" x14ac:dyDescent="0.3">
      <c r="A11" t="s">
        <v>12</v>
      </c>
    </row>
    <row r="12" spans="1:1" x14ac:dyDescent="0.3">
      <c r="A12" t="s">
        <v>13</v>
      </c>
    </row>
    <row r="13" spans="1:1" x14ac:dyDescent="0.3">
      <c r="A13" t="s">
        <v>14</v>
      </c>
    </row>
    <row r="14" spans="1:1" x14ac:dyDescent="0.3">
      <c r="A14" t="s">
        <v>15</v>
      </c>
    </row>
    <row r="15" spans="1:1" x14ac:dyDescent="0.3">
      <c r="A15" t="s">
        <v>16</v>
      </c>
    </row>
    <row r="16" spans="1:1" x14ac:dyDescent="0.3">
      <c r="A16"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Project Cost Form</vt:lpstr>
      <vt:lpstr>VLookup</vt:lpstr>
      <vt:lpstr>Sheet2</vt:lpstr>
      <vt:lpstr>Instructions!Print_Area</vt:lpstr>
      <vt:lpstr>'Project Cost Form'!Print_Area</vt:lpstr>
      <vt:lpstr>'Project Cost Form'!Print_Titles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 Bitting</dc:creator>
  <cp:lastModifiedBy>Smith, Jared</cp:lastModifiedBy>
  <cp:lastPrinted>2019-12-12T19:28:57Z</cp:lastPrinted>
  <dcterms:created xsi:type="dcterms:W3CDTF">2018-05-04T18:22:17Z</dcterms:created>
  <dcterms:modified xsi:type="dcterms:W3CDTF">2026-08-20T18:29:55Z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aac733-ded1-41e0-8ea6-961193f81247_Enabled">
    <vt:lpwstr>true</vt:lpwstr>
  </property>
  <property fmtid="{D5CDD505-2E9C-101B-9397-08002B2CF9AE}" pid="3" name="MSIP_Label_0faac733-ded1-41e0-8ea6-961193f81247_SetDate">
    <vt:lpwstr>2026-08-20T18:29:55Z</vt:lpwstr>
  </property>
  <property fmtid="{D5CDD505-2E9C-101B-9397-08002B2CF9AE}" pid="4" name="MSIP_Label_0faac733-ded1-41e0-8ea6-961193f81247_Method">
    <vt:lpwstr>Standard</vt:lpwstr>
  </property>
  <property fmtid="{D5CDD505-2E9C-101B-9397-08002B2CF9AE}" pid="5" name="MSIP_Label_0faac733-ded1-41e0-8ea6-961193f81247_Name">
    <vt:lpwstr>defa4170-0d19-0005-0004-bc88714345d2</vt:lpwstr>
  </property>
  <property fmtid="{D5CDD505-2E9C-101B-9397-08002B2CF9AE}" pid="6" name="MSIP_Label_0faac733-ded1-41e0-8ea6-961193f81247_SiteId">
    <vt:lpwstr>a1e65fcc-32fa-4fdd-8692-0cc2eb06676e</vt:lpwstr>
  </property>
  <property fmtid="{D5CDD505-2E9C-101B-9397-08002B2CF9AE}" pid="7" name="MSIP_Label_0faac733-ded1-41e0-8ea6-961193f81247_ActionId">
    <vt:lpwstr>8f80ee89-cd03-44a9-8941-0189914c5da1</vt:lpwstr>
  </property>
  <property fmtid="{D5CDD505-2E9C-101B-9397-08002B2CF9AE}" pid="8" name="MSIP_Label_0faac733-ded1-41e0-8ea6-961193f81247_ContentBits">
    <vt:lpwstr>0</vt:lpwstr>
  </property>
  <property fmtid="{D5CDD505-2E9C-101B-9397-08002B2CF9AE}" pid="9" name="MSIP_Label_0faac733-ded1-41e0-8ea6-961193f81247_Tag">
    <vt:lpwstr>10, 3, 0, 1</vt:lpwstr>
  </property>
</Properties>
</file>