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10" windowWidth="11100" windowHeight="6345"/>
  </bookViews>
  <sheets>
    <sheet name="A" sheetId="1" r:id="rId1"/>
  </sheets>
  <definedNames>
    <definedName name="_xlnm.Print_Area" localSheetId="0">A!$A$1:$L$22</definedName>
    <definedName name="Print_Area_MI" localSheetId="0">A!$A$4:$K$22</definedName>
  </definedNames>
  <calcPr calcId="125725"/>
</workbook>
</file>

<file path=xl/calcChain.xml><?xml version="1.0" encoding="utf-8"?>
<calcChain xmlns="http://schemas.openxmlformats.org/spreadsheetml/2006/main">
  <c r="E9" i="1"/>
  <c r="J91"/>
  <c r="E247"/>
  <c r="E248"/>
  <c r="E249"/>
  <c r="E250"/>
  <c r="E251"/>
  <c r="E252"/>
  <c r="E225"/>
  <c r="E226"/>
  <c r="E227"/>
  <c r="E228"/>
  <c r="E229"/>
  <c r="E202"/>
  <c r="E203"/>
  <c r="E204"/>
  <c r="F204" s="1"/>
  <c r="E205"/>
  <c r="F205" s="1"/>
  <c r="E206"/>
  <c r="E179"/>
  <c r="E180"/>
  <c r="E181"/>
  <c r="F181" s="1"/>
  <c r="E182"/>
  <c r="E183"/>
  <c r="E156"/>
  <c r="E157"/>
  <c r="E158"/>
  <c r="E159"/>
  <c r="E160"/>
  <c r="E133"/>
  <c r="E134"/>
  <c r="E135"/>
  <c r="E136"/>
  <c r="E137"/>
  <c r="E110"/>
  <c r="E111"/>
  <c r="E112"/>
  <c r="F112" s="1"/>
  <c r="E113"/>
  <c r="F113" s="1"/>
  <c r="E114"/>
  <c r="E87"/>
  <c r="E88"/>
  <c r="E89"/>
  <c r="F89" s="1"/>
  <c r="E90"/>
  <c r="E91"/>
  <c r="E64"/>
  <c r="E65"/>
  <c r="E66"/>
  <c r="E67"/>
  <c r="E68"/>
  <c r="E45"/>
  <c r="F45" s="1"/>
  <c r="E236"/>
  <c r="E213"/>
  <c r="E190"/>
  <c r="E167"/>
  <c r="E144"/>
  <c r="E121"/>
  <c r="E98"/>
  <c r="E75"/>
  <c r="E52"/>
  <c r="J250"/>
  <c r="K250" s="1"/>
  <c r="M250" s="1"/>
  <c r="L20" s="1"/>
  <c r="J251"/>
  <c r="K251" s="1"/>
  <c r="M251" s="1"/>
  <c r="L21" s="1"/>
  <c r="F250"/>
  <c r="F251"/>
  <c r="D250"/>
  <c r="D251"/>
  <c r="J227"/>
  <c r="K227" s="1"/>
  <c r="M227" s="1"/>
  <c r="K20" s="1"/>
  <c r="J228"/>
  <c r="K228" s="1"/>
  <c r="M228" s="1"/>
  <c r="K21" s="1"/>
  <c r="F227"/>
  <c r="F228"/>
  <c r="D227"/>
  <c r="D228"/>
  <c r="J204"/>
  <c r="K204" s="1"/>
  <c r="M204" s="1"/>
  <c r="J20" s="1"/>
  <c r="J205"/>
  <c r="K205" s="1"/>
  <c r="M205" s="1"/>
  <c r="J21" s="1"/>
  <c r="D204"/>
  <c r="D205"/>
  <c r="J181"/>
  <c r="K181" s="1"/>
  <c r="M181" s="1"/>
  <c r="I20" s="1"/>
  <c r="J182"/>
  <c r="K182" s="1"/>
  <c r="M182" s="1"/>
  <c r="I21" s="1"/>
  <c r="F182"/>
  <c r="D181"/>
  <c r="D182"/>
  <c r="J158"/>
  <c r="K158" s="1"/>
  <c r="M158" s="1"/>
  <c r="H20" s="1"/>
  <c r="J159"/>
  <c r="K159" s="1"/>
  <c r="M159" s="1"/>
  <c r="H21" s="1"/>
  <c r="F158"/>
  <c r="F159"/>
  <c r="D158"/>
  <c r="D159"/>
  <c r="J135"/>
  <c r="J136"/>
  <c r="F135"/>
  <c r="F136"/>
  <c r="D135"/>
  <c r="D136"/>
  <c r="J112"/>
  <c r="J113"/>
  <c r="D112"/>
  <c r="D113"/>
  <c r="J89"/>
  <c r="J90"/>
  <c r="F90"/>
  <c r="D89"/>
  <c r="D90"/>
  <c r="J66"/>
  <c r="J67"/>
  <c r="F66"/>
  <c r="F67"/>
  <c r="D66"/>
  <c r="D67"/>
  <c r="J43"/>
  <c r="J44"/>
  <c r="D43"/>
  <c r="D44"/>
  <c r="A24"/>
  <c r="A25"/>
  <c r="A27"/>
  <c r="A29"/>
  <c r="D29"/>
  <c r="J29"/>
  <c r="K29" s="1"/>
  <c r="M29" s="1"/>
  <c r="C6" s="1"/>
  <c r="D30"/>
  <c r="J30"/>
  <c r="K30" s="1"/>
  <c r="M30" s="1"/>
  <c r="C7" s="1"/>
  <c r="D31"/>
  <c r="J31"/>
  <c r="K31" s="1"/>
  <c r="M31" s="1"/>
  <c r="C8" s="1"/>
  <c r="D32"/>
  <c r="J32"/>
  <c r="K32" s="1"/>
  <c r="M32" s="1"/>
  <c r="C9" s="1"/>
  <c r="D33"/>
  <c r="J33"/>
  <c r="K33" s="1"/>
  <c r="M33" s="1"/>
  <c r="C10" s="1"/>
  <c r="D34"/>
  <c r="J34"/>
  <c r="D35"/>
  <c r="J35"/>
  <c r="D36"/>
  <c r="J36"/>
  <c r="D37"/>
  <c r="J37"/>
  <c r="D38"/>
  <c r="J38"/>
  <c r="D39"/>
  <c r="J39"/>
  <c r="D40"/>
  <c r="J40"/>
  <c r="D41"/>
  <c r="J41"/>
  <c r="D42"/>
  <c r="J42"/>
  <c r="A45"/>
  <c r="D45"/>
  <c r="J45"/>
  <c r="A47"/>
  <c r="A48"/>
  <c r="A50"/>
  <c r="A52"/>
  <c r="D52"/>
  <c r="J52"/>
  <c r="K52" s="1"/>
  <c r="M52" s="1"/>
  <c r="D6" s="1"/>
  <c r="D53"/>
  <c r="J53"/>
  <c r="K53" s="1"/>
  <c r="M53" s="1"/>
  <c r="D7" s="1"/>
  <c r="D54"/>
  <c r="J54"/>
  <c r="K54" s="1"/>
  <c r="M54" s="1"/>
  <c r="D8" s="1"/>
  <c r="D55"/>
  <c r="J55"/>
  <c r="K55" s="1"/>
  <c r="M55" s="1"/>
  <c r="D9" s="1"/>
  <c r="D56"/>
  <c r="J56"/>
  <c r="K56" s="1"/>
  <c r="M56" s="1"/>
  <c r="D10" s="1"/>
  <c r="D57"/>
  <c r="J57"/>
  <c r="D58"/>
  <c r="J58"/>
  <c r="D59"/>
  <c r="J59"/>
  <c r="D60"/>
  <c r="J60"/>
  <c r="D61"/>
  <c r="J61"/>
  <c r="D62"/>
  <c r="J62"/>
  <c r="D63"/>
  <c r="J63"/>
  <c r="D64"/>
  <c r="J64"/>
  <c r="D65"/>
  <c r="J65"/>
  <c r="A68"/>
  <c r="D68"/>
  <c r="F68"/>
  <c r="J68"/>
  <c r="A70"/>
  <c r="A71"/>
  <c r="A73"/>
  <c r="A75"/>
  <c r="D75"/>
  <c r="J75"/>
  <c r="K75" s="1"/>
  <c r="M75" s="1"/>
  <c r="E6" s="1"/>
  <c r="D76"/>
  <c r="J76"/>
  <c r="K76" s="1"/>
  <c r="M76" s="1"/>
  <c r="E7" s="1"/>
  <c r="D77"/>
  <c r="J77"/>
  <c r="K77" s="1"/>
  <c r="M77" s="1"/>
  <c r="E8" s="1"/>
  <c r="D78"/>
  <c r="J78"/>
  <c r="K78" s="1"/>
  <c r="M78" s="1"/>
  <c r="D79"/>
  <c r="J79"/>
  <c r="K79" s="1"/>
  <c r="M79" s="1"/>
  <c r="E10" s="1"/>
  <c r="D80"/>
  <c r="J80"/>
  <c r="D81"/>
  <c r="J81"/>
  <c r="D82"/>
  <c r="J82"/>
  <c r="D83"/>
  <c r="J83"/>
  <c r="D84"/>
  <c r="J84"/>
  <c r="D85"/>
  <c r="J85"/>
  <c r="D86"/>
  <c r="J86"/>
  <c r="D87"/>
  <c r="J87"/>
  <c r="D88"/>
  <c r="J88"/>
  <c r="A91"/>
  <c r="D91"/>
  <c r="F91"/>
  <c r="A93"/>
  <c r="A94"/>
  <c r="A96"/>
  <c r="A98"/>
  <c r="D98"/>
  <c r="J98"/>
  <c r="K98" s="1"/>
  <c r="M98" s="1"/>
  <c r="F6" s="1"/>
  <c r="D99"/>
  <c r="J99"/>
  <c r="K99" s="1"/>
  <c r="M99" s="1"/>
  <c r="F7" s="1"/>
  <c r="D100"/>
  <c r="J100"/>
  <c r="K100" s="1"/>
  <c r="M100" s="1"/>
  <c r="F8" s="1"/>
  <c r="D101"/>
  <c r="J101"/>
  <c r="K101" s="1"/>
  <c r="M101" s="1"/>
  <c r="F9" s="1"/>
  <c r="D102"/>
  <c r="J102"/>
  <c r="K102" s="1"/>
  <c r="M102" s="1"/>
  <c r="F10" s="1"/>
  <c r="D103"/>
  <c r="J103"/>
  <c r="D104"/>
  <c r="J104"/>
  <c r="D105"/>
  <c r="J105"/>
  <c r="D106"/>
  <c r="J106"/>
  <c r="D107"/>
  <c r="J107"/>
  <c r="D108"/>
  <c r="J108"/>
  <c r="D109"/>
  <c r="J109"/>
  <c r="D110"/>
  <c r="J110"/>
  <c r="D111"/>
  <c r="J111"/>
  <c r="A114"/>
  <c r="D114"/>
  <c r="F114"/>
  <c r="J114"/>
  <c r="A116"/>
  <c r="A117"/>
  <c r="A119"/>
  <c r="A121"/>
  <c r="D121"/>
  <c r="J121"/>
  <c r="K121" s="1"/>
  <c r="M121" s="1"/>
  <c r="G6" s="1"/>
  <c r="D122"/>
  <c r="J122"/>
  <c r="K122" s="1"/>
  <c r="M122" s="1"/>
  <c r="G7" s="1"/>
  <c r="D123"/>
  <c r="J123"/>
  <c r="K123" s="1"/>
  <c r="M123" s="1"/>
  <c r="G8" s="1"/>
  <c r="D124"/>
  <c r="J124"/>
  <c r="K124" s="1"/>
  <c r="M124" s="1"/>
  <c r="G9" s="1"/>
  <c r="D125"/>
  <c r="J125"/>
  <c r="K125" s="1"/>
  <c r="M125" s="1"/>
  <c r="G10" s="1"/>
  <c r="D126"/>
  <c r="J126"/>
  <c r="D127"/>
  <c r="J127"/>
  <c r="D128"/>
  <c r="J128"/>
  <c r="D129"/>
  <c r="J129"/>
  <c r="D130"/>
  <c r="J130"/>
  <c r="D131"/>
  <c r="J131"/>
  <c r="D132"/>
  <c r="J132"/>
  <c r="D133"/>
  <c r="J133"/>
  <c r="D134"/>
  <c r="J134"/>
  <c r="A137"/>
  <c r="D137"/>
  <c r="F137"/>
  <c r="J137"/>
  <c r="A139"/>
  <c r="A140"/>
  <c r="A142"/>
  <c r="A144"/>
  <c r="D144"/>
  <c r="J144"/>
  <c r="K144" s="1"/>
  <c r="M144" s="1"/>
  <c r="H6" s="1"/>
  <c r="D145"/>
  <c r="J145"/>
  <c r="K145" s="1"/>
  <c r="M145" s="1"/>
  <c r="H7" s="1"/>
  <c r="D146"/>
  <c r="J146"/>
  <c r="K146" s="1"/>
  <c r="M146" s="1"/>
  <c r="H8" s="1"/>
  <c r="D147"/>
  <c r="J147"/>
  <c r="K147" s="1"/>
  <c r="M147" s="1"/>
  <c r="H9" s="1"/>
  <c r="D148"/>
  <c r="J148"/>
  <c r="K148" s="1"/>
  <c r="M148" s="1"/>
  <c r="H10" s="1"/>
  <c r="D149"/>
  <c r="J149"/>
  <c r="K149" s="1"/>
  <c r="M149" s="1"/>
  <c r="H11" s="1"/>
  <c r="D150"/>
  <c r="J150"/>
  <c r="K150" s="1"/>
  <c r="M150" s="1"/>
  <c r="H12" s="1"/>
  <c r="D151"/>
  <c r="J151"/>
  <c r="K151" s="1"/>
  <c r="M151" s="1"/>
  <c r="H13" s="1"/>
  <c r="D152"/>
  <c r="J152"/>
  <c r="K152" s="1"/>
  <c r="M152" s="1"/>
  <c r="H14" s="1"/>
  <c r="D153"/>
  <c r="J153"/>
  <c r="K153" s="1"/>
  <c r="M153" s="1"/>
  <c r="H15" s="1"/>
  <c r="D154"/>
  <c r="J154"/>
  <c r="K154" s="1"/>
  <c r="M154" s="1"/>
  <c r="H16" s="1"/>
  <c r="D155"/>
  <c r="J155"/>
  <c r="K155" s="1"/>
  <c r="M155" s="1"/>
  <c r="H17" s="1"/>
  <c r="D156"/>
  <c r="J156"/>
  <c r="K156" s="1"/>
  <c r="M156" s="1"/>
  <c r="H18" s="1"/>
  <c r="D157"/>
  <c r="J157"/>
  <c r="K157" s="1"/>
  <c r="M157" s="1"/>
  <c r="H19" s="1"/>
  <c r="A160"/>
  <c r="D160"/>
  <c r="F160"/>
  <c r="J160"/>
  <c r="K160" s="1"/>
  <c r="M160" s="1"/>
  <c r="H22" s="1"/>
  <c r="A162"/>
  <c r="A163"/>
  <c r="A165"/>
  <c r="A167"/>
  <c r="D167"/>
  <c r="J167"/>
  <c r="K167" s="1"/>
  <c r="M167" s="1"/>
  <c r="I6" s="1"/>
  <c r="D168"/>
  <c r="J168"/>
  <c r="K168" s="1"/>
  <c r="M168" s="1"/>
  <c r="I7" s="1"/>
  <c r="D169"/>
  <c r="J169"/>
  <c r="K169" s="1"/>
  <c r="M169" s="1"/>
  <c r="I8" s="1"/>
  <c r="D170"/>
  <c r="J170"/>
  <c r="K170" s="1"/>
  <c r="M170" s="1"/>
  <c r="I9" s="1"/>
  <c r="D171"/>
  <c r="J171"/>
  <c r="K171" s="1"/>
  <c r="M171" s="1"/>
  <c r="I10" s="1"/>
  <c r="D172"/>
  <c r="J172"/>
  <c r="K172" s="1"/>
  <c r="M172" s="1"/>
  <c r="I11" s="1"/>
  <c r="D173"/>
  <c r="J173"/>
  <c r="K173" s="1"/>
  <c r="M173" s="1"/>
  <c r="I12" s="1"/>
  <c r="D174"/>
  <c r="J174"/>
  <c r="K174" s="1"/>
  <c r="M174" s="1"/>
  <c r="I13" s="1"/>
  <c r="D175"/>
  <c r="J175"/>
  <c r="K175" s="1"/>
  <c r="M175" s="1"/>
  <c r="I14" s="1"/>
  <c r="D176"/>
  <c r="J176"/>
  <c r="K176" s="1"/>
  <c r="M176" s="1"/>
  <c r="I15" s="1"/>
  <c r="D177"/>
  <c r="J177"/>
  <c r="K177" s="1"/>
  <c r="M177" s="1"/>
  <c r="I16" s="1"/>
  <c r="D178"/>
  <c r="J178"/>
  <c r="K178" s="1"/>
  <c r="M178" s="1"/>
  <c r="I17" s="1"/>
  <c r="D179"/>
  <c r="J179"/>
  <c r="K179" s="1"/>
  <c r="M179" s="1"/>
  <c r="I18" s="1"/>
  <c r="D180"/>
  <c r="J180"/>
  <c r="K180" s="1"/>
  <c r="M180" s="1"/>
  <c r="I19" s="1"/>
  <c r="A183"/>
  <c r="D183"/>
  <c r="F183"/>
  <c r="J183"/>
  <c r="K183" s="1"/>
  <c r="M183" s="1"/>
  <c r="I22" s="1"/>
  <c r="A185"/>
  <c r="A186"/>
  <c r="A188"/>
  <c r="A190"/>
  <c r="D190"/>
  <c r="J190"/>
  <c r="K190" s="1"/>
  <c r="M190" s="1"/>
  <c r="J6" s="1"/>
  <c r="D191"/>
  <c r="J191"/>
  <c r="K191" s="1"/>
  <c r="M191" s="1"/>
  <c r="J7" s="1"/>
  <c r="D192"/>
  <c r="J192"/>
  <c r="K192" s="1"/>
  <c r="M192" s="1"/>
  <c r="J8" s="1"/>
  <c r="D193"/>
  <c r="J193"/>
  <c r="K193" s="1"/>
  <c r="M193" s="1"/>
  <c r="J9" s="1"/>
  <c r="D194"/>
  <c r="J194"/>
  <c r="K194" s="1"/>
  <c r="M194" s="1"/>
  <c r="J10" s="1"/>
  <c r="D195"/>
  <c r="E195"/>
  <c r="F195" s="1"/>
  <c r="J195"/>
  <c r="K195" s="1"/>
  <c r="M195" s="1"/>
  <c r="J11" s="1"/>
  <c r="D196"/>
  <c r="E196"/>
  <c r="F196" s="1"/>
  <c r="J196"/>
  <c r="K196" s="1"/>
  <c r="M196" s="1"/>
  <c r="J12" s="1"/>
  <c r="D197"/>
  <c r="E197"/>
  <c r="F197" s="1"/>
  <c r="J197"/>
  <c r="K197" s="1"/>
  <c r="M197" s="1"/>
  <c r="J13" s="1"/>
  <c r="D198"/>
  <c r="E198"/>
  <c r="F198" s="1"/>
  <c r="J198"/>
  <c r="K198" s="1"/>
  <c r="M198" s="1"/>
  <c r="J14" s="1"/>
  <c r="D199"/>
  <c r="E199"/>
  <c r="F199" s="1"/>
  <c r="J199"/>
  <c r="K199" s="1"/>
  <c r="M199" s="1"/>
  <c r="J15" s="1"/>
  <c r="D200"/>
  <c r="E200"/>
  <c r="F200" s="1"/>
  <c r="J200"/>
  <c r="K200" s="1"/>
  <c r="M200" s="1"/>
  <c r="J16" s="1"/>
  <c r="D201"/>
  <c r="E201"/>
  <c r="F201" s="1"/>
  <c r="J201"/>
  <c r="K201" s="1"/>
  <c r="M201" s="1"/>
  <c r="J17" s="1"/>
  <c r="D202"/>
  <c r="F202"/>
  <c r="J202"/>
  <c r="K202" s="1"/>
  <c r="M202" s="1"/>
  <c r="J18" s="1"/>
  <c r="D203"/>
  <c r="F203"/>
  <c r="J203"/>
  <c r="K203" s="1"/>
  <c r="M203" s="1"/>
  <c r="J19" s="1"/>
  <c r="A206"/>
  <c r="D206"/>
  <c r="F206"/>
  <c r="J206"/>
  <c r="K206" s="1"/>
  <c r="M206" s="1"/>
  <c r="J22" s="1"/>
  <c r="A208"/>
  <c r="A209"/>
  <c r="A211"/>
  <c r="A213"/>
  <c r="D213"/>
  <c r="F213"/>
  <c r="J213"/>
  <c r="K213" s="1"/>
  <c r="M213" s="1"/>
  <c r="K6" s="1"/>
  <c r="D214"/>
  <c r="E214"/>
  <c r="F214" s="1"/>
  <c r="J214"/>
  <c r="K214" s="1"/>
  <c r="M214" s="1"/>
  <c r="K7" s="1"/>
  <c r="D215"/>
  <c r="E215"/>
  <c r="F215" s="1"/>
  <c r="J215"/>
  <c r="K215" s="1"/>
  <c r="M215" s="1"/>
  <c r="K8" s="1"/>
  <c r="D216"/>
  <c r="E216"/>
  <c r="F216" s="1"/>
  <c r="J216"/>
  <c r="K216" s="1"/>
  <c r="M216" s="1"/>
  <c r="K9" s="1"/>
  <c r="D217"/>
  <c r="E217"/>
  <c r="F217" s="1"/>
  <c r="J217"/>
  <c r="K217" s="1"/>
  <c r="M217" s="1"/>
  <c r="K10" s="1"/>
  <c r="D218"/>
  <c r="E218"/>
  <c r="F218" s="1"/>
  <c r="J218"/>
  <c r="K218" s="1"/>
  <c r="M218" s="1"/>
  <c r="K11" s="1"/>
  <c r="D219"/>
  <c r="E219"/>
  <c r="F219" s="1"/>
  <c r="J219"/>
  <c r="K219" s="1"/>
  <c r="M219" s="1"/>
  <c r="K12" s="1"/>
  <c r="D220"/>
  <c r="E220"/>
  <c r="F220" s="1"/>
  <c r="J220"/>
  <c r="K220" s="1"/>
  <c r="M220" s="1"/>
  <c r="K13" s="1"/>
  <c r="D221"/>
  <c r="E221"/>
  <c r="F221" s="1"/>
  <c r="J221"/>
  <c r="K221" s="1"/>
  <c r="M221" s="1"/>
  <c r="K14" s="1"/>
  <c r="D222"/>
  <c r="E222"/>
  <c r="F222" s="1"/>
  <c r="J222"/>
  <c r="K222" s="1"/>
  <c r="M222" s="1"/>
  <c r="K15" s="1"/>
  <c r="D223"/>
  <c r="E223"/>
  <c r="F223" s="1"/>
  <c r="J223"/>
  <c r="K223" s="1"/>
  <c r="M223" s="1"/>
  <c r="K16" s="1"/>
  <c r="D224"/>
  <c r="E224"/>
  <c r="F224" s="1"/>
  <c r="J224"/>
  <c r="K224" s="1"/>
  <c r="M224" s="1"/>
  <c r="K17" s="1"/>
  <c r="D225"/>
  <c r="F225"/>
  <c r="J225"/>
  <c r="K225" s="1"/>
  <c r="M225" s="1"/>
  <c r="K18" s="1"/>
  <c r="D226"/>
  <c r="F226"/>
  <c r="J226"/>
  <c r="K226" s="1"/>
  <c r="M226" s="1"/>
  <c r="K19" s="1"/>
  <c r="A229"/>
  <c r="D229"/>
  <c r="F229"/>
  <c r="J229"/>
  <c r="K229" s="1"/>
  <c r="M229" s="1"/>
  <c r="K22" s="1"/>
  <c r="A231"/>
  <c r="A232"/>
  <c r="A234"/>
  <c r="A236"/>
  <c r="D236"/>
  <c r="F236"/>
  <c r="J236"/>
  <c r="K236" s="1"/>
  <c r="M236" s="1"/>
  <c r="L6" s="1"/>
  <c r="D237"/>
  <c r="E237"/>
  <c r="F237" s="1"/>
  <c r="J237"/>
  <c r="K237" s="1"/>
  <c r="M237" s="1"/>
  <c r="L7" s="1"/>
  <c r="D238"/>
  <c r="E238"/>
  <c r="F238" s="1"/>
  <c r="J238"/>
  <c r="K238" s="1"/>
  <c r="M238" s="1"/>
  <c r="L8" s="1"/>
  <c r="D239"/>
  <c r="E239"/>
  <c r="F239" s="1"/>
  <c r="J239"/>
  <c r="K239" s="1"/>
  <c r="M239" s="1"/>
  <c r="L9" s="1"/>
  <c r="D240"/>
  <c r="E240"/>
  <c r="F240" s="1"/>
  <c r="J240"/>
  <c r="K240" s="1"/>
  <c r="M240" s="1"/>
  <c r="L10" s="1"/>
  <c r="D241"/>
  <c r="E241"/>
  <c r="F241" s="1"/>
  <c r="J241"/>
  <c r="K241" s="1"/>
  <c r="M241" s="1"/>
  <c r="L11" s="1"/>
  <c r="D242"/>
  <c r="E242"/>
  <c r="F242" s="1"/>
  <c r="J242"/>
  <c r="K242" s="1"/>
  <c r="M242" s="1"/>
  <c r="L12" s="1"/>
  <c r="D243"/>
  <c r="E243"/>
  <c r="F243" s="1"/>
  <c r="J243"/>
  <c r="K243" s="1"/>
  <c r="M243" s="1"/>
  <c r="L13" s="1"/>
  <c r="D244"/>
  <c r="E244"/>
  <c r="F244" s="1"/>
  <c r="J244"/>
  <c r="K244" s="1"/>
  <c r="M244" s="1"/>
  <c r="L14" s="1"/>
  <c r="D245"/>
  <c r="E245"/>
  <c r="F245" s="1"/>
  <c r="J245"/>
  <c r="K245" s="1"/>
  <c r="M245" s="1"/>
  <c r="L15" s="1"/>
  <c r="D246"/>
  <c r="E246"/>
  <c r="F246" s="1"/>
  <c r="J246"/>
  <c r="K246" s="1"/>
  <c r="M246" s="1"/>
  <c r="L16" s="1"/>
  <c r="D247"/>
  <c r="F247"/>
  <c r="J247"/>
  <c r="K247" s="1"/>
  <c r="M247" s="1"/>
  <c r="L17" s="1"/>
  <c r="D248"/>
  <c r="F248"/>
  <c r="J248"/>
  <c r="K248" s="1"/>
  <c r="M248" s="1"/>
  <c r="L18" s="1"/>
  <c r="D249"/>
  <c r="F249"/>
  <c r="J249"/>
  <c r="K249" s="1"/>
  <c r="M249" s="1"/>
  <c r="L19" s="1"/>
  <c r="A252"/>
  <c r="D252"/>
  <c r="F252"/>
  <c r="J252"/>
  <c r="K252" s="1"/>
  <c r="M252" s="1"/>
  <c r="L22" s="1"/>
  <c r="E44" l="1"/>
  <c r="G250"/>
  <c r="G227"/>
  <c r="G251"/>
  <c r="G228"/>
  <c r="G90"/>
  <c r="K127"/>
  <c r="M127" s="1"/>
  <c r="G12" s="1"/>
  <c r="K126"/>
  <c r="M126" s="1"/>
  <c r="G11" s="1"/>
  <c r="K133"/>
  <c r="M133" s="1"/>
  <c r="G18" s="1"/>
  <c r="K67"/>
  <c r="M67" s="1"/>
  <c r="D21" s="1"/>
  <c r="G204"/>
  <c r="E194"/>
  <c r="G205"/>
  <c r="G181"/>
  <c r="G182"/>
  <c r="G158"/>
  <c r="G159"/>
  <c r="G135"/>
  <c r="K135" s="1"/>
  <c r="M135" s="1"/>
  <c r="G20" s="1"/>
  <c r="G136"/>
  <c r="K136" s="1"/>
  <c r="M136" s="1"/>
  <c r="G21" s="1"/>
  <c r="G112"/>
  <c r="K112" s="1"/>
  <c r="M112" s="1"/>
  <c r="F20" s="1"/>
  <c r="G113"/>
  <c r="K113" s="1"/>
  <c r="M113" s="1"/>
  <c r="F21" s="1"/>
  <c r="G89"/>
  <c r="K89" s="1"/>
  <c r="M89" s="1"/>
  <c r="E20" s="1"/>
  <c r="K90"/>
  <c r="M90" s="1"/>
  <c r="E21" s="1"/>
  <c r="G67"/>
  <c r="G241"/>
  <c r="G236"/>
  <c r="G239"/>
  <c r="G238"/>
  <c r="G137"/>
  <c r="K137" s="1"/>
  <c r="M137" s="1"/>
  <c r="G22" s="1"/>
  <c r="G114"/>
  <c r="K114" s="1"/>
  <c r="M114" s="1"/>
  <c r="F22" s="1"/>
  <c r="G215"/>
  <c r="G66"/>
  <c r="K66" s="1"/>
  <c r="M66" s="1"/>
  <c r="D20" s="1"/>
  <c r="G247"/>
  <c r="G246"/>
  <c r="G223"/>
  <c r="G222"/>
  <c r="G249"/>
  <c r="G214"/>
  <c r="G252"/>
  <c r="G243"/>
  <c r="G202"/>
  <c r="G200"/>
  <c r="G198"/>
  <c r="G196"/>
  <c r="G183"/>
  <c r="G244"/>
  <c r="G221"/>
  <c r="G220"/>
  <c r="G213"/>
  <c r="G203"/>
  <c r="G201"/>
  <c r="G199"/>
  <c r="G197"/>
  <c r="G195"/>
  <c r="G45"/>
  <c r="K45" s="1"/>
  <c r="M45" s="1"/>
  <c r="C22" s="1"/>
  <c r="G226"/>
  <c r="G218"/>
  <c r="G160"/>
  <c r="G245"/>
  <c r="G237"/>
  <c r="G229"/>
  <c r="G224"/>
  <c r="G216"/>
  <c r="G91"/>
  <c r="K91" s="1"/>
  <c r="M91" s="1"/>
  <c r="E22" s="1"/>
  <c r="G68"/>
  <c r="K68" s="1"/>
  <c r="M68" s="1"/>
  <c r="D22" s="1"/>
  <c r="G242"/>
  <c r="G219"/>
  <c r="G206"/>
  <c r="G248"/>
  <c r="G240"/>
  <c r="G225"/>
  <c r="G217"/>
  <c r="F44" l="1"/>
  <c r="G44" s="1"/>
  <c r="K44" s="1"/>
  <c r="M44" s="1"/>
  <c r="C21" s="1"/>
  <c r="E43"/>
  <c r="F88"/>
  <c r="G88" s="1"/>
  <c r="K88" s="1"/>
  <c r="M88" s="1"/>
  <c r="E19" s="1"/>
  <c r="F111"/>
  <c r="G111" s="1"/>
  <c r="K111" s="1"/>
  <c r="M111" s="1"/>
  <c r="F19" s="1"/>
  <c r="F134"/>
  <c r="G134" s="1"/>
  <c r="K134" s="1"/>
  <c r="M134" s="1"/>
  <c r="G19" s="1"/>
  <c r="F157"/>
  <c r="G157" s="1"/>
  <c r="F180"/>
  <c r="G180" s="1"/>
  <c r="F65"/>
  <c r="G65" s="1"/>
  <c r="K65" s="1"/>
  <c r="M65" s="1"/>
  <c r="D19" s="1"/>
  <c r="F194"/>
  <c r="G194" s="1"/>
  <c r="E193"/>
  <c r="E42" l="1"/>
  <c r="F43"/>
  <c r="G43" s="1"/>
  <c r="K43" s="1"/>
  <c r="M43" s="1"/>
  <c r="C20" s="1"/>
  <c r="F87"/>
  <c r="G87" s="1"/>
  <c r="K87" s="1"/>
  <c r="M87" s="1"/>
  <c r="E18" s="1"/>
  <c r="E86"/>
  <c r="F110"/>
  <c r="G110" s="1"/>
  <c r="K110" s="1"/>
  <c r="M110" s="1"/>
  <c r="F18" s="1"/>
  <c r="E109"/>
  <c r="F133"/>
  <c r="G133" s="1"/>
  <c r="E132"/>
  <c r="F156"/>
  <c r="G156" s="1"/>
  <c r="E155"/>
  <c r="F179"/>
  <c r="G179" s="1"/>
  <c r="E178"/>
  <c r="F64"/>
  <c r="G64" s="1"/>
  <c r="K64" s="1"/>
  <c r="M64" s="1"/>
  <c r="D18" s="1"/>
  <c r="E63"/>
  <c r="F193"/>
  <c r="G193" s="1"/>
  <c r="E192"/>
  <c r="F42" l="1"/>
  <c r="G42" s="1"/>
  <c r="K42" s="1"/>
  <c r="M42" s="1"/>
  <c r="C19" s="1"/>
  <c r="E41"/>
  <c r="F86"/>
  <c r="G86" s="1"/>
  <c r="K86" s="1"/>
  <c r="M86" s="1"/>
  <c r="E17" s="1"/>
  <c r="E85"/>
  <c r="F109"/>
  <c r="G109" s="1"/>
  <c r="K109" s="1"/>
  <c r="M109" s="1"/>
  <c r="F17" s="1"/>
  <c r="E108"/>
  <c r="F132"/>
  <c r="G132" s="1"/>
  <c r="K132" s="1"/>
  <c r="M132" s="1"/>
  <c r="G17" s="1"/>
  <c r="E131"/>
  <c r="F155"/>
  <c r="G155" s="1"/>
  <c r="E154"/>
  <c r="F178"/>
  <c r="G178" s="1"/>
  <c r="E177"/>
  <c r="F63"/>
  <c r="G63" s="1"/>
  <c r="K63" s="1"/>
  <c r="M63" s="1"/>
  <c r="D17" s="1"/>
  <c r="E62"/>
  <c r="F192"/>
  <c r="G192" s="1"/>
  <c r="E191"/>
  <c r="E40" l="1"/>
  <c r="F41"/>
  <c r="G41" s="1"/>
  <c r="K41" s="1"/>
  <c r="M41" s="1"/>
  <c r="C18" s="1"/>
  <c r="F85"/>
  <c r="G85" s="1"/>
  <c r="K85" s="1"/>
  <c r="M85" s="1"/>
  <c r="E16" s="1"/>
  <c r="E84"/>
  <c r="F108"/>
  <c r="G108" s="1"/>
  <c r="K108" s="1"/>
  <c r="M108" s="1"/>
  <c r="F16" s="1"/>
  <c r="E107"/>
  <c r="F131"/>
  <c r="G131" s="1"/>
  <c r="K131" s="1"/>
  <c r="M131" s="1"/>
  <c r="G16" s="1"/>
  <c r="E130"/>
  <c r="F154"/>
  <c r="G154" s="1"/>
  <c r="E153"/>
  <c r="F177"/>
  <c r="G177" s="1"/>
  <c r="E176"/>
  <c r="F62"/>
  <c r="G62" s="1"/>
  <c r="K62" s="1"/>
  <c r="M62" s="1"/>
  <c r="D16" s="1"/>
  <c r="E61"/>
  <c r="F191"/>
  <c r="G191" s="1"/>
  <c r="E39" l="1"/>
  <c r="F40"/>
  <c r="G40" s="1"/>
  <c r="K40" s="1"/>
  <c r="M40" s="1"/>
  <c r="C17" s="1"/>
  <c r="F84"/>
  <c r="G84" s="1"/>
  <c r="K84" s="1"/>
  <c r="M84" s="1"/>
  <c r="E15" s="1"/>
  <c r="E83"/>
  <c r="F107"/>
  <c r="G107" s="1"/>
  <c r="K107" s="1"/>
  <c r="M107" s="1"/>
  <c r="F15" s="1"/>
  <c r="E106"/>
  <c r="F130"/>
  <c r="G130" s="1"/>
  <c r="K130" s="1"/>
  <c r="M130" s="1"/>
  <c r="G15" s="1"/>
  <c r="E129"/>
  <c r="F153"/>
  <c r="G153" s="1"/>
  <c r="E152"/>
  <c r="F176"/>
  <c r="G176" s="1"/>
  <c r="E175"/>
  <c r="F61"/>
  <c r="G61" s="1"/>
  <c r="K61" s="1"/>
  <c r="M61" s="1"/>
  <c r="D15" s="1"/>
  <c r="E60"/>
  <c r="F190"/>
  <c r="G190" s="1"/>
  <c r="E38" l="1"/>
  <c r="F39"/>
  <c r="G39" s="1"/>
  <c r="K39" s="1"/>
  <c r="M39" s="1"/>
  <c r="C16" s="1"/>
  <c r="F83"/>
  <c r="G83" s="1"/>
  <c r="K83" s="1"/>
  <c r="M83" s="1"/>
  <c r="E14" s="1"/>
  <c r="E82"/>
  <c r="F106"/>
  <c r="G106" s="1"/>
  <c r="K106" s="1"/>
  <c r="M106" s="1"/>
  <c r="F14" s="1"/>
  <c r="E105"/>
  <c r="F129"/>
  <c r="G129" s="1"/>
  <c r="K129" s="1"/>
  <c r="M129" s="1"/>
  <c r="G14" s="1"/>
  <c r="E128"/>
  <c r="F152"/>
  <c r="G152" s="1"/>
  <c r="E151"/>
  <c r="F175"/>
  <c r="G175" s="1"/>
  <c r="E174"/>
  <c r="F60"/>
  <c r="G60" s="1"/>
  <c r="K60" s="1"/>
  <c r="M60" s="1"/>
  <c r="D14" s="1"/>
  <c r="E59"/>
  <c r="E37" l="1"/>
  <c r="F38"/>
  <c r="G38" s="1"/>
  <c r="K38" s="1"/>
  <c r="M38" s="1"/>
  <c r="C15" s="1"/>
  <c r="F82"/>
  <c r="G82" s="1"/>
  <c r="K82" s="1"/>
  <c r="M82" s="1"/>
  <c r="E13" s="1"/>
  <c r="E81"/>
  <c r="F105"/>
  <c r="G105" s="1"/>
  <c r="K105" s="1"/>
  <c r="M105" s="1"/>
  <c r="F13" s="1"/>
  <c r="E104"/>
  <c r="F128"/>
  <c r="G128" s="1"/>
  <c r="K128" s="1"/>
  <c r="M128" s="1"/>
  <c r="G13" s="1"/>
  <c r="E127"/>
  <c r="F151"/>
  <c r="G151" s="1"/>
  <c r="E150"/>
  <c r="F174"/>
  <c r="G174" s="1"/>
  <c r="E173"/>
  <c r="F59"/>
  <c r="G59" s="1"/>
  <c r="K59" s="1"/>
  <c r="M59" s="1"/>
  <c r="D13" s="1"/>
  <c r="E58"/>
  <c r="E36" l="1"/>
  <c r="F37"/>
  <c r="G37" s="1"/>
  <c r="K37" s="1"/>
  <c r="M37" s="1"/>
  <c r="C14" s="1"/>
  <c r="F81"/>
  <c r="G81" s="1"/>
  <c r="K81" s="1"/>
  <c r="M81" s="1"/>
  <c r="E12" s="1"/>
  <c r="E80"/>
  <c r="F104"/>
  <c r="G104" s="1"/>
  <c r="K104" s="1"/>
  <c r="M104" s="1"/>
  <c r="F12" s="1"/>
  <c r="E103"/>
  <c r="F127"/>
  <c r="G127" s="1"/>
  <c r="E126"/>
  <c r="F150"/>
  <c r="G150" s="1"/>
  <c r="E149"/>
  <c r="F173"/>
  <c r="G173" s="1"/>
  <c r="E172"/>
  <c r="F58"/>
  <c r="G58" s="1"/>
  <c r="K58" s="1"/>
  <c r="M58" s="1"/>
  <c r="D12" s="1"/>
  <c r="E57"/>
  <c r="E35" l="1"/>
  <c r="F36"/>
  <c r="G36" s="1"/>
  <c r="K36" s="1"/>
  <c r="M36" s="1"/>
  <c r="C13" s="1"/>
  <c r="F80"/>
  <c r="G80" s="1"/>
  <c r="K80" s="1"/>
  <c r="M80" s="1"/>
  <c r="E11" s="1"/>
  <c r="E79"/>
  <c r="F103"/>
  <c r="G103" s="1"/>
  <c r="K103" s="1"/>
  <c r="M103" s="1"/>
  <c r="F11" s="1"/>
  <c r="E102"/>
  <c r="F126"/>
  <c r="G126" s="1"/>
  <c r="E125"/>
  <c r="F149"/>
  <c r="G149" s="1"/>
  <c r="E148"/>
  <c r="E171"/>
  <c r="F172"/>
  <c r="G172" s="1"/>
  <c r="F57"/>
  <c r="G57" s="1"/>
  <c r="K57" s="1"/>
  <c r="M57" s="1"/>
  <c r="D11" s="1"/>
  <c r="E56"/>
  <c r="E34" l="1"/>
  <c r="F35"/>
  <c r="G35" s="1"/>
  <c r="K35" s="1"/>
  <c r="M35" s="1"/>
  <c r="C12" s="1"/>
  <c r="F79"/>
  <c r="G79" s="1"/>
  <c r="E78"/>
  <c r="F102"/>
  <c r="G102" s="1"/>
  <c r="E101"/>
  <c r="F125"/>
  <c r="G125" s="1"/>
  <c r="E124"/>
  <c r="E147"/>
  <c r="F148"/>
  <c r="G148" s="1"/>
  <c r="F171"/>
  <c r="G171" s="1"/>
  <c r="E170"/>
  <c r="F56"/>
  <c r="G56" s="1"/>
  <c r="E55"/>
  <c r="E33" l="1"/>
  <c r="F34"/>
  <c r="G34" s="1"/>
  <c r="K34" s="1"/>
  <c r="M34" s="1"/>
  <c r="C11" s="1"/>
  <c r="E77"/>
  <c r="F78"/>
  <c r="G78" s="1"/>
  <c r="F101"/>
  <c r="G101" s="1"/>
  <c r="E100"/>
  <c r="F124"/>
  <c r="G124" s="1"/>
  <c r="E123"/>
  <c r="F147"/>
  <c r="G147" s="1"/>
  <c r="E146"/>
  <c r="F170"/>
  <c r="G170" s="1"/>
  <c r="E169"/>
  <c r="F55"/>
  <c r="G55" s="1"/>
  <c r="E54"/>
  <c r="F33" l="1"/>
  <c r="G33" s="1"/>
  <c r="E32"/>
  <c r="F77"/>
  <c r="G77" s="1"/>
  <c r="E76"/>
  <c r="F100"/>
  <c r="G100" s="1"/>
  <c r="E99"/>
  <c r="E122"/>
  <c r="F123"/>
  <c r="G123" s="1"/>
  <c r="F146"/>
  <c r="G146" s="1"/>
  <c r="E145"/>
  <c r="F169"/>
  <c r="G169" s="1"/>
  <c r="E168"/>
  <c r="F54"/>
  <c r="G54" s="1"/>
  <c r="E53"/>
  <c r="F32" l="1"/>
  <c r="G32" s="1"/>
  <c r="E31"/>
  <c r="F76"/>
  <c r="G76" s="1"/>
  <c r="F99"/>
  <c r="G99" s="1"/>
  <c r="F122"/>
  <c r="G122" s="1"/>
  <c r="F145"/>
  <c r="G145" s="1"/>
  <c r="F168"/>
  <c r="G168" s="1"/>
  <c r="F53"/>
  <c r="G53" s="1"/>
  <c r="E30" l="1"/>
  <c r="F31"/>
  <c r="G31" s="1"/>
  <c r="F75"/>
  <c r="G75" s="1"/>
  <c r="F98"/>
  <c r="G98" s="1"/>
  <c r="F121"/>
  <c r="G121" s="1"/>
  <c r="F144"/>
  <c r="G144" s="1"/>
  <c r="F167"/>
  <c r="G167" s="1"/>
  <c r="F52"/>
  <c r="G52" s="1"/>
  <c r="E29" l="1"/>
  <c r="F29" s="1"/>
  <c r="G29" s="1"/>
  <c r="F30"/>
  <c r="G30" s="1"/>
</calcChain>
</file>

<file path=xl/sharedStrings.xml><?xml version="1.0" encoding="utf-8"?>
<sst xmlns="http://schemas.openxmlformats.org/spreadsheetml/2006/main" count="320" uniqueCount="35">
  <si>
    <t xml:space="preserve">Project No.: </t>
  </si>
  <si>
    <t xml:space="preserve">County: </t>
  </si>
  <si>
    <t xml:space="preserve">Page: </t>
  </si>
  <si>
    <t xml:space="preserve">Contract ID: </t>
  </si>
  <si>
    <t xml:space="preserve">Design: </t>
  </si>
  <si>
    <t xml:space="preserve">Span </t>
  </si>
  <si>
    <t>Beam</t>
  </si>
  <si>
    <t>Shot</t>
  </si>
  <si>
    <t>Location</t>
  </si>
  <si>
    <t xml:space="preserve">Beam Length ( Total ): </t>
  </si>
  <si>
    <t xml:space="preserve">Beam Length ( CL Brg. - CL Brg. ): </t>
  </si>
  <si>
    <t xml:space="preserve">Shot Spacing ( In Ft. ): </t>
  </si>
  <si>
    <t xml:space="preserve">Deck Thickness: </t>
  </si>
  <si>
    <t xml:space="preserve">As Erected: </t>
  </si>
  <si>
    <t xml:space="preserve">In Place: </t>
  </si>
  <si>
    <t>-  Deck</t>
  </si>
  <si>
    <t>Distance</t>
  </si>
  <si>
    <t>Deck</t>
  </si>
  <si>
    <t>Thickness</t>
  </si>
  <si>
    <t>From</t>
  </si>
  <si>
    <t>Plan Beam</t>
  </si>
  <si>
    <t>Rod</t>
  </si>
  <si>
    <t>Act. Beam</t>
  </si>
  <si>
    <t>Haunch +</t>
  </si>
  <si>
    <t>Adjusted</t>
  </si>
  <si>
    <t>Elevation</t>
  </si>
  <si>
    <t>CL Brg.</t>
  </si>
  <si>
    <t>Deflect</t>
  </si>
  <si>
    <t>Elev.</t>
  </si>
  <si>
    <t>H.I.</t>
  </si>
  <si>
    <t>Reading</t>
  </si>
  <si>
    <t>Embed. -</t>
  </si>
  <si>
    <t>Adjust</t>
  </si>
  <si>
    <t>Haunch</t>
  </si>
  <si>
    <t xml:space="preserve">Lane </t>
  </si>
</sst>
</file>

<file path=xl/styles.xml><?xml version="1.0" encoding="utf-8"?>
<styleSheet xmlns="http://schemas.openxmlformats.org/spreadsheetml/2006/main">
  <numFmts count="4">
    <numFmt numFmtId="164" formatCode="0.00_)"/>
    <numFmt numFmtId="165" formatCode="0.0000_)"/>
    <numFmt numFmtId="166" formatCode="0_)"/>
    <numFmt numFmtId="167" formatCode="0.0000"/>
  </numFmts>
  <fonts count="6">
    <font>
      <sz val="12"/>
      <name val="Arial"/>
    </font>
    <font>
      <sz val="10"/>
      <color indexed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Continuous"/>
    </xf>
    <xf numFmtId="0" fontId="1" fillId="2" borderId="1" xfId="0" applyFont="1" applyFill="1" applyBorder="1" applyProtection="1">
      <protection locked="0"/>
    </xf>
    <xf numFmtId="0" fontId="0" fillId="0" borderId="3" xfId="0" applyBorder="1" applyProtection="1"/>
    <xf numFmtId="164" fontId="0" fillId="0" borderId="0" xfId="0" applyNumberFormat="1" applyProtection="1"/>
    <xf numFmtId="0" fontId="0" fillId="0" borderId="8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0" fontId="1" fillId="0" borderId="4" xfId="0" applyFont="1" applyBorder="1" applyProtection="1">
      <protection locked="0"/>
    </xf>
    <xf numFmtId="0" fontId="0" fillId="0" borderId="5" xfId="0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Continuous"/>
    </xf>
    <xf numFmtId="164" fontId="3" fillId="2" borderId="0" xfId="0" applyNumberFormat="1" applyFont="1" applyFill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3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/>
    </xf>
    <xf numFmtId="0" fontId="2" fillId="0" borderId="14" xfId="0" applyFont="1" applyBorder="1" applyProtection="1"/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</xf>
    <xf numFmtId="0" fontId="3" fillId="0" borderId="14" xfId="0" applyFont="1" applyBorder="1" applyProtection="1"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Protection="1"/>
    <xf numFmtId="0" fontId="2" fillId="0" borderId="15" xfId="0" applyFont="1" applyBorder="1" applyProtection="1"/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center"/>
    </xf>
    <xf numFmtId="164" fontId="2" fillId="0" borderId="16" xfId="0" applyNumberFormat="1" applyFont="1" applyBorder="1" applyProtection="1"/>
    <xf numFmtId="164" fontId="4" fillId="0" borderId="16" xfId="0" applyNumberFormat="1" applyFont="1" applyBorder="1" applyAlignment="1" applyProtection="1">
      <alignment horizontal="center"/>
      <protection locked="0"/>
    </xf>
    <xf numFmtId="164" fontId="2" fillId="4" borderId="16" xfId="0" applyNumberFormat="1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165" fontId="3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7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V338"/>
  <sheetViews>
    <sheetView tabSelected="1" defaultGridColor="0" colorId="22" zoomScale="90" zoomScaleNormal="90" workbookViewId="0">
      <selection activeCell="A8" sqref="A8"/>
    </sheetView>
  </sheetViews>
  <sheetFormatPr defaultColWidth="9.77734375" defaultRowHeight="15"/>
  <cols>
    <col min="1" max="1" width="8.77734375" customWidth="1"/>
    <col min="2" max="2" width="6.77734375" customWidth="1"/>
    <col min="15" max="15" width="1.77734375" customWidth="1"/>
    <col min="17" max="17" width="1.77734375" customWidth="1"/>
  </cols>
  <sheetData>
    <row r="1" spans="1:12" ht="19.899999999999999" customHeight="1">
      <c r="A1" s="3" t="s">
        <v>0</v>
      </c>
      <c r="B1" s="3"/>
      <c r="C1" s="67"/>
      <c r="D1" s="67"/>
      <c r="E1" s="67"/>
      <c r="F1" s="3"/>
      <c r="G1" s="3" t="s">
        <v>1</v>
      </c>
      <c r="H1" s="67"/>
      <c r="I1" s="67"/>
      <c r="J1" s="1"/>
      <c r="K1" s="52" t="s">
        <v>2</v>
      </c>
      <c r="L1" s="64"/>
    </row>
    <row r="2" spans="1:12" ht="19.899999999999999" customHeight="1">
      <c r="A2" s="3" t="s">
        <v>3</v>
      </c>
      <c r="B2" s="3"/>
      <c r="C2" s="68"/>
      <c r="D2" s="68"/>
      <c r="E2" s="68"/>
      <c r="F2" s="3"/>
      <c r="G2" s="3" t="s">
        <v>4</v>
      </c>
      <c r="H2" s="64"/>
      <c r="I2" s="4"/>
    </row>
    <row r="3" spans="1:12" ht="9.9499999999999993" customHeight="1"/>
    <row r="4" spans="1:12">
      <c r="A4" s="58" t="s">
        <v>5</v>
      </c>
      <c r="B4" s="5"/>
      <c r="C4" s="53" t="s">
        <v>6</v>
      </c>
      <c r="D4" s="53" t="s">
        <v>6</v>
      </c>
      <c r="E4" s="53" t="s">
        <v>6</v>
      </c>
      <c r="F4" s="53" t="s">
        <v>6</v>
      </c>
      <c r="G4" s="53" t="s">
        <v>6</v>
      </c>
      <c r="H4" s="53" t="s">
        <v>6</v>
      </c>
      <c r="I4" s="53" t="s">
        <v>6</v>
      </c>
      <c r="J4" s="53" t="s">
        <v>6</v>
      </c>
      <c r="K4" s="53" t="s">
        <v>6</v>
      </c>
      <c r="L4" s="54" t="s">
        <v>6</v>
      </c>
    </row>
    <row r="5" spans="1:12" ht="15.75" thickBot="1">
      <c r="A5" s="59" t="s">
        <v>34</v>
      </c>
      <c r="B5" s="10" t="s">
        <v>7</v>
      </c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15.75" thickTop="1">
      <c r="A6" s="60" t="s">
        <v>8</v>
      </c>
      <c r="B6" s="7">
        <v>16</v>
      </c>
      <c r="C6" s="8" t="str">
        <f t="shared" ref="C6:C22" si="0">(M29)</f>
        <v>NA</v>
      </c>
      <c r="D6" s="8" t="str">
        <f t="shared" ref="D6:D19" si="1">(M52)</f>
        <v>NA</v>
      </c>
      <c r="E6" s="8" t="str">
        <f t="shared" ref="E6:E19" si="2">(M75)</f>
        <v>NA</v>
      </c>
      <c r="F6" s="8" t="str">
        <f t="shared" ref="F6:F19" si="3">(M98)</f>
        <v>NA</v>
      </c>
      <c r="G6" s="8" t="str">
        <f t="shared" ref="G6:G19" si="4">(M121)</f>
        <v>NA</v>
      </c>
      <c r="H6" s="8" t="str">
        <f t="shared" ref="H6:H19" si="5">(M144)</f>
        <v>NA</v>
      </c>
      <c r="I6" s="8" t="str">
        <f t="shared" ref="I6:I19" si="6">(M167)</f>
        <v>NA</v>
      </c>
      <c r="J6" s="8" t="str">
        <f t="shared" ref="J6:J19" si="7">(M190)</f>
        <v>NA</v>
      </c>
      <c r="K6" s="8" t="str">
        <f t="shared" ref="K6:K19" si="8">(M213)</f>
        <v>NA</v>
      </c>
      <c r="L6" s="65" t="str">
        <f t="shared" ref="L6:L19" si="9">(M236)</f>
        <v>NA</v>
      </c>
    </row>
    <row r="7" spans="1:12">
      <c r="A7" s="9"/>
      <c r="B7" s="10">
        <v>15</v>
      </c>
      <c r="C7" s="11" t="str">
        <f t="shared" si="0"/>
        <v>NA</v>
      </c>
      <c r="D7" s="11" t="str">
        <f t="shared" si="1"/>
        <v>NA</v>
      </c>
      <c r="E7" s="11" t="str">
        <f t="shared" si="2"/>
        <v>NA</v>
      </c>
      <c r="F7" s="11" t="str">
        <f t="shared" si="3"/>
        <v>NA</v>
      </c>
      <c r="G7" s="11" t="str">
        <f t="shared" si="4"/>
        <v>NA</v>
      </c>
      <c r="H7" s="11" t="str">
        <f t="shared" si="5"/>
        <v>NA</v>
      </c>
      <c r="I7" s="11" t="str">
        <f t="shared" si="6"/>
        <v>NA</v>
      </c>
      <c r="J7" s="11" t="str">
        <f t="shared" si="7"/>
        <v>NA</v>
      </c>
      <c r="K7" s="11" t="str">
        <f t="shared" si="8"/>
        <v>NA</v>
      </c>
      <c r="L7" s="12" t="str">
        <f t="shared" si="9"/>
        <v>NA</v>
      </c>
    </row>
    <row r="8" spans="1:12">
      <c r="A8" s="9"/>
      <c r="B8" s="10">
        <v>14</v>
      </c>
      <c r="C8" s="11" t="str">
        <f t="shared" si="0"/>
        <v>NA</v>
      </c>
      <c r="D8" s="11" t="str">
        <f t="shared" si="1"/>
        <v>NA</v>
      </c>
      <c r="E8" s="11" t="str">
        <f t="shared" si="2"/>
        <v>NA</v>
      </c>
      <c r="F8" s="11" t="str">
        <f t="shared" si="3"/>
        <v>NA</v>
      </c>
      <c r="G8" s="11" t="str">
        <f t="shared" si="4"/>
        <v>NA</v>
      </c>
      <c r="H8" s="11" t="str">
        <f t="shared" si="5"/>
        <v>NA</v>
      </c>
      <c r="I8" s="11" t="str">
        <f t="shared" si="6"/>
        <v>NA</v>
      </c>
      <c r="J8" s="11" t="str">
        <f t="shared" si="7"/>
        <v>NA</v>
      </c>
      <c r="K8" s="11" t="str">
        <f t="shared" si="8"/>
        <v>NA</v>
      </c>
      <c r="L8" s="12" t="str">
        <f t="shared" si="9"/>
        <v>NA</v>
      </c>
    </row>
    <row r="9" spans="1:12">
      <c r="A9" s="9"/>
      <c r="B9" s="10">
        <v>13</v>
      </c>
      <c r="C9" s="11" t="str">
        <f t="shared" si="0"/>
        <v>NA</v>
      </c>
      <c r="D9" s="11" t="str">
        <f t="shared" si="1"/>
        <v>NA</v>
      </c>
      <c r="E9" s="11" t="str">
        <f>(M78)</f>
        <v>NA</v>
      </c>
      <c r="F9" s="11" t="str">
        <f t="shared" si="3"/>
        <v>NA</v>
      </c>
      <c r="G9" s="11" t="str">
        <f t="shared" si="4"/>
        <v>NA</v>
      </c>
      <c r="H9" s="11" t="str">
        <f t="shared" si="5"/>
        <v>NA</v>
      </c>
      <c r="I9" s="11" t="str">
        <f t="shared" si="6"/>
        <v>NA</v>
      </c>
      <c r="J9" s="11" t="str">
        <f t="shared" si="7"/>
        <v>NA</v>
      </c>
      <c r="K9" s="11" t="str">
        <f t="shared" si="8"/>
        <v>NA</v>
      </c>
      <c r="L9" s="12" t="str">
        <f t="shared" si="9"/>
        <v>NA</v>
      </c>
    </row>
    <row r="10" spans="1:12">
      <c r="A10" s="9"/>
      <c r="B10" s="10">
        <v>12</v>
      </c>
      <c r="C10" s="11" t="str">
        <f t="shared" si="0"/>
        <v>NA</v>
      </c>
      <c r="D10" s="11" t="str">
        <f t="shared" si="1"/>
        <v>NA</v>
      </c>
      <c r="E10" s="11" t="str">
        <f t="shared" si="2"/>
        <v>NA</v>
      </c>
      <c r="F10" s="11" t="str">
        <f t="shared" si="3"/>
        <v>NA</v>
      </c>
      <c r="G10" s="11" t="str">
        <f t="shared" si="4"/>
        <v>NA</v>
      </c>
      <c r="H10" s="11" t="str">
        <f t="shared" si="5"/>
        <v>NA</v>
      </c>
      <c r="I10" s="11" t="str">
        <f t="shared" si="6"/>
        <v>NA</v>
      </c>
      <c r="J10" s="11" t="str">
        <f t="shared" si="7"/>
        <v>NA</v>
      </c>
      <c r="K10" s="11" t="str">
        <f t="shared" si="8"/>
        <v>NA</v>
      </c>
      <c r="L10" s="12" t="str">
        <f t="shared" si="9"/>
        <v>NA</v>
      </c>
    </row>
    <row r="11" spans="1:12">
      <c r="A11" s="9"/>
      <c r="B11" s="10">
        <v>11</v>
      </c>
      <c r="C11" s="11" t="str">
        <f t="shared" si="0"/>
        <v>NA</v>
      </c>
      <c r="D11" s="11" t="str">
        <f t="shared" si="1"/>
        <v>NA</v>
      </c>
      <c r="E11" s="11" t="str">
        <f t="shared" si="2"/>
        <v>NA</v>
      </c>
      <c r="F11" s="11" t="str">
        <f t="shared" si="3"/>
        <v>NA</v>
      </c>
      <c r="G11" s="11" t="str">
        <f t="shared" si="4"/>
        <v>NA</v>
      </c>
      <c r="H11" s="11" t="str">
        <f t="shared" si="5"/>
        <v>NA</v>
      </c>
      <c r="I11" s="11" t="str">
        <f t="shared" si="6"/>
        <v>NA</v>
      </c>
      <c r="J11" s="11" t="str">
        <f t="shared" si="7"/>
        <v>NA</v>
      </c>
      <c r="K11" s="11" t="str">
        <f t="shared" si="8"/>
        <v>NA</v>
      </c>
      <c r="L11" s="12" t="str">
        <f t="shared" si="9"/>
        <v>NA</v>
      </c>
    </row>
    <row r="12" spans="1:12">
      <c r="A12" s="9"/>
      <c r="B12" s="10">
        <v>10</v>
      </c>
      <c r="C12" s="11" t="str">
        <f t="shared" si="0"/>
        <v>NA</v>
      </c>
      <c r="D12" s="11" t="str">
        <f t="shared" si="1"/>
        <v>NA</v>
      </c>
      <c r="E12" s="11" t="str">
        <f t="shared" si="2"/>
        <v>NA</v>
      </c>
      <c r="F12" s="11" t="str">
        <f t="shared" si="3"/>
        <v>NA</v>
      </c>
      <c r="G12" s="11" t="str">
        <f t="shared" si="4"/>
        <v>NA</v>
      </c>
      <c r="H12" s="11" t="str">
        <f t="shared" si="5"/>
        <v>NA</v>
      </c>
      <c r="I12" s="11" t="str">
        <f t="shared" si="6"/>
        <v>NA</v>
      </c>
      <c r="J12" s="11" t="str">
        <f t="shared" si="7"/>
        <v>NA</v>
      </c>
      <c r="K12" s="11" t="str">
        <f t="shared" si="8"/>
        <v>NA</v>
      </c>
      <c r="L12" s="12" t="str">
        <f t="shared" si="9"/>
        <v>NA</v>
      </c>
    </row>
    <row r="13" spans="1:12">
      <c r="A13" s="9"/>
      <c r="B13" s="10">
        <v>9</v>
      </c>
      <c r="C13" s="11" t="str">
        <f t="shared" si="0"/>
        <v>NA</v>
      </c>
      <c r="D13" s="11" t="str">
        <f t="shared" si="1"/>
        <v>NA</v>
      </c>
      <c r="E13" s="11" t="str">
        <f t="shared" si="2"/>
        <v>NA</v>
      </c>
      <c r="F13" s="11" t="str">
        <f t="shared" si="3"/>
        <v>NA</v>
      </c>
      <c r="G13" s="11" t="str">
        <f t="shared" si="4"/>
        <v>NA</v>
      </c>
      <c r="H13" s="11" t="str">
        <f t="shared" si="5"/>
        <v>NA</v>
      </c>
      <c r="I13" s="11" t="str">
        <f t="shared" si="6"/>
        <v>NA</v>
      </c>
      <c r="J13" s="11" t="str">
        <f t="shared" si="7"/>
        <v>NA</v>
      </c>
      <c r="K13" s="11" t="str">
        <f t="shared" si="8"/>
        <v>NA</v>
      </c>
      <c r="L13" s="12" t="str">
        <f t="shared" si="9"/>
        <v>NA</v>
      </c>
    </row>
    <row r="14" spans="1:12">
      <c r="A14" s="9"/>
      <c r="B14" s="10">
        <v>8</v>
      </c>
      <c r="C14" s="11" t="str">
        <f t="shared" si="0"/>
        <v>NA</v>
      </c>
      <c r="D14" s="11" t="str">
        <f t="shared" si="1"/>
        <v>NA</v>
      </c>
      <c r="E14" s="11" t="str">
        <f t="shared" si="2"/>
        <v>NA</v>
      </c>
      <c r="F14" s="11" t="str">
        <f t="shared" si="3"/>
        <v>NA</v>
      </c>
      <c r="G14" s="11" t="str">
        <f t="shared" si="4"/>
        <v>NA</v>
      </c>
      <c r="H14" s="11" t="str">
        <f t="shared" si="5"/>
        <v>NA</v>
      </c>
      <c r="I14" s="11" t="str">
        <f t="shared" si="6"/>
        <v>NA</v>
      </c>
      <c r="J14" s="11" t="str">
        <f t="shared" si="7"/>
        <v>NA</v>
      </c>
      <c r="K14" s="11" t="str">
        <f t="shared" si="8"/>
        <v>NA</v>
      </c>
      <c r="L14" s="12" t="str">
        <f t="shared" si="9"/>
        <v>NA</v>
      </c>
    </row>
    <row r="15" spans="1:12">
      <c r="A15" s="9"/>
      <c r="B15" s="10">
        <v>7</v>
      </c>
      <c r="C15" s="11" t="str">
        <f t="shared" si="0"/>
        <v>NA</v>
      </c>
      <c r="D15" s="11" t="str">
        <f t="shared" si="1"/>
        <v>NA</v>
      </c>
      <c r="E15" s="11" t="str">
        <f t="shared" si="2"/>
        <v>NA</v>
      </c>
      <c r="F15" s="11" t="str">
        <f t="shared" si="3"/>
        <v>NA</v>
      </c>
      <c r="G15" s="11" t="str">
        <f t="shared" si="4"/>
        <v>NA</v>
      </c>
      <c r="H15" s="11" t="str">
        <f t="shared" si="5"/>
        <v>NA</v>
      </c>
      <c r="I15" s="11" t="str">
        <f t="shared" si="6"/>
        <v>NA</v>
      </c>
      <c r="J15" s="11" t="str">
        <f t="shared" si="7"/>
        <v>NA</v>
      </c>
      <c r="K15" s="11" t="str">
        <f t="shared" si="8"/>
        <v>NA</v>
      </c>
      <c r="L15" s="12" t="str">
        <f t="shared" si="9"/>
        <v>NA</v>
      </c>
    </row>
    <row r="16" spans="1:12">
      <c r="A16" s="9"/>
      <c r="B16" s="10">
        <v>6</v>
      </c>
      <c r="C16" s="11" t="str">
        <f t="shared" si="0"/>
        <v>NA</v>
      </c>
      <c r="D16" s="11" t="str">
        <f t="shared" si="1"/>
        <v>NA</v>
      </c>
      <c r="E16" s="11" t="str">
        <f t="shared" si="2"/>
        <v>NA</v>
      </c>
      <c r="F16" s="11" t="str">
        <f t="shared" si="3"/>
        <v>NA</v>
      </c>
      <c r="G16" s="11" t="str">
        <f t="shared" si="4"/>
        <v>NA</v>
      </c>
      <c r="H16" s="11" t="str">
        <f t="shared" si="5"/>
        <v>NA</v>
      </c>
      <c r="I16" s="11" t="str">
        <f t="shared" si="6"/>
        <v>NA</v>
      </c>
      <c r="J16" s="11" t="str">
        <f t="shared" si="7"/>
        <v>NA</v>
      </c>
      <c r="K16" s="11" t="str">
        <f t="shared" si="8"/>
        <v>NA</v>
      </c>
      <c r="L16" s="12" t="str">
        <f t="shared" si="9"/>
        <v>NA</v>
      </c>
    </row>
    <row r="17" spans="1:245">
      <c r="A17" s="9"/>
      <c r="B17" s="10">
        <v>5</v>
      </c>
      <c r="C17" s="11" t="str">
        <f t="shared" si="0"/>
        <v>NA</v>
      </c>
      <c r="D17" s="11" t="str">
        <f t="shared" si="1"/>
        <v>NA</v>
      </c>
      <c r="E17" s="11" t="str">
        <f t="shared" si="2"/>
        <v>NA</v>
      </c>
      <c r="F17" s="11" t="str">
        <f t="shared" si="3"/>
        <v>NA</v>
      </c>
      <c r="G17" s="11" t="str">
        <f t="shared" si="4"/>
        <v>NA</v>
      </c>
      <c r="H17" s="11" t="str">
        <f t="shared" si="5"/>
        <v>NA</v>
      </c>
      <c r="I17" s="11" t="str">
        <f t="shared" si="6"/>
        <v>NA</v>
      </c>
      <c r="J17" s="11" t="str">
        <f t="shared" si="7"/>
        <v>NA</v>
      </c>
      <c r="K17" s="11" t="str">
        <f t="shared" si="8"/>
        <v>NA</v>
      </c>
      <c r="L17" s="12" t="str">
        <f t="shared" si="9"/>
        <v>NA</v>
      </c>
    </row>
    <row r="18" spans="1:245">
      <c r="A18" s="9"/>
      <c r="B18" s="10">
        <v>4</v>
      </c>
      <c r="C18" s="11" t="str">
        <f t="shared" si="0"/>
        <v>NA</v>
      </c>
      <c r="D18" s="11" t="str">
        <f t="shared" si="1"/>
        <v>NA</v>
      </c>
      <c r="E18" s="11" t="str">
        <f t="shared" si="2"/>
        <v>NA</v>
      </c>
      <c r="F18" s="11" t="str">
        <f t="shared" si="3"/>
        <v>NA</v>
      </c>
      <c r="G18" s="11" t="str">
        <f t="shared" si="4"/>
        <v>NA</v>
      </c>
      <c r="H18" s="11" t="str">
        <f t="shared" si="5"/>
        <v>NA</v>
      </c>
      <c r="I18" s="11" t="str">
        <f t="shared" si="6"/>
        <v>NA</v>
      </c>
      <c r="J18" s="11" t="str">
        <f t="shared" si="7"/>
        <v>NA</v>
      </c>
      <c r="K18" s="11" t="str">
        <f t="shared" si="8"/>
        <v>NA</v>
      </c>
      <c r="L18" s="12" t="str">
        <f t="shared" si="9"/>
        <v>NA</v>
      </c>
    </row>
    <row r="19" spans="1:245">
      <c r="A19" s="9"/>
      <c r="B19" s="10">
        <v>3</v>
      </c>
      <c r="C19" s="11" t="str">
        <f t="shared" si="0"/>
        <v>NA</v>
      </c>
      <c r="D19" s="11" t="str">
        <f t="shared" si="1"/>
        <v>NA</v>
      </c>
      <c r="E19" s="11" t="str">
        <f t="shared" si="2"/>
        <v>NA</v>
      </c>
      <c r="F19" s="11" t="str">
        <f t="shared" si="3"/>
        <v>NA</v>
      </c>
      <c r="G19" s="11" t="str">
        <f t="shared" si="4"/>
        <v>NA</v>
      </c>
      <c r="H19" s="11" t="str">
        <f t="shared" si="5"/>
        <v>NA</v>
      </c>
      <c r="I19" s="11" t="str">
        <f t="shared" si="6"/>
        <v>NA</v>
      </c>
      <c r="J19" s="11" t="str">
        <f t="shared" si="7"/>
        <v>NA</v>
      </c>
      <c r="K19" s="11" t="str">
        <f t="shared" si="8"/>
        <v>NA</v>
      </c>
      <c r="L19" s="12" t="str">
        <f t="shared" si="9"/>
        <v>NA</v>
      </c>
    </row>
    <row r="20" spans="1:245">
      <c r="A20" s="9"/>
      <c r="B20" s="10">
        <v>2</v>
      </c>
      <c r="C20" s="11" t="str">
        <f t="shared" si="0"/>
        <v>NA</v>
      </c>
      <c r="D20" s="11" t="str">
        <f t="shared" ref="D20:D21" si="10">(M66)</f>
        <v>NA</v>
      </c>
      <c r="E20" s="11" t="str">
        <f t="shared" ref="E20:E21" si="11">(M89)</f>
        <v>NA</v>
      </c>
      <c r="F20" s="11" t="str">
        <f t="shared" ref="F20:F21" si="12">(M112)</f>
        <v>NA</v>
      </c>
      <c r="G20" s="11" t="str">
        <f t="shared" ref="G20:G21" si="13">(M135)</f>
        <v>NA</v>
      </c>
      <c r="H20" s="11" t="str">
        <f t="shared" ref="H20:H21" si="14">(M158)</f>
        <v>NA</v>
      </c>
      <c r="I20" s="11" t="str">
        <f t="shared" ref="I20:I21" si="15">(M181)</f>
        <v>NA</v>
      </c>
      <c r="J20" s="11" t="str">
        <f t="shared" ref="J20:J21" si="16">(M204)</f>
        <v>NA</v>
      </c>
      <c r="K20" s="11" t="str">
        <f t="shared" ref="K20:K21" si="17">(M227)</f>
        <v>NA</v>
      </c>
      <c r="L20" s="12" t="str">
        <f t="shared" ref="L20:L21" si="18">(M250)</f>
        <v>NA</v>
      </c>
    </row>
    <row r="21" spans="1:245">
      <c r="A21" s="9"/>
      <c r="B21" s="10">
        <v>1</v>
      </c>
      <c r="C21" s="11" t="str">
        <f t="shared" si="0"/>
        <v>NA</v>
      </c>
      <c r="D21" s="11" t="str">
        <f t="shared" si="10"/>
        <v>NA</v>
      </c>
      <c r="E21" s="11" t="str">
        <f t="shared" si="11"/>
        <v>NA</v>
      </c>
      <c r="F21" s="11" t="str">
        <f t="shared" si="12"/>
        <v>NA</v>
      </c>
      <c r="G21" s="11" t="str">
        <f t="shared" si="13"/>
        <v>NA</v>
      </c>
      <c r="H21" s="11" t="str">
        <f t="shared" si="14"/>
        <v>NA</v>
      </c>
      <c r="I21" s="11" t="str">
        <f t="shared" si="15"/>
        <v>NA</v>
      </c>
      <c r="J21" s="11" t="str">
        <f t="shared" si="16"/>
        <v>NA</v>
      </c>
      <c r="K21" s="11" t="str">
        <f t="shared" si="17"/>
        <v>NA</v>
      </c>
      <c r="L21" s="12" t="str">
        <f t="shared" si="18"/>
        <v>NA</v>
      </c>
    </row>
    <row r="22" spans="1:245" ht="15.75" thickBot="1">
      <c r="A22" s="61" t="s">
        <v>8</v>
      </c>
      <c r="B22" s="13">
        <v>0</v>
      </c>
      <c r="C22" s="14" t="str">
        <f t="shared" si="0"/>
        <v>NA</v>
      </c>
      <c r="D22" s="14" t="str">
        <f t="shared" ref="D22" si="19">(M68)</f>
        <v>NA</v>
      </c>
      <c r="E22" s="14" t="str">
        <f t="shared" ref="E22" si="20">(M91)</f>
        <v>NA</v>
      </c>
      <c r="F22" s="14" t="str">
        <f t="shared" ref="F22" si="21">(M114)</f>
        <v>NA</v>
      </c>
      <c r="G22" s="14" t="str">
        <f t="shared" ref="G22" si="22">(M137)</f>
        <v>NA</v>
      </c>
      <c r="H22" s="14" t="str">
        <f t="shared" ref="H22" si="23">(M160)</f>
        <v>NA</v>
      </c>
      <c r="I22" s="14" t="str">
        <f t="shared" ref="I22" si="24">(M183)</f>
        <v>NA</v>
      </c>
      <c r="J22" s="14" t="str">
        <f t="shared" ref="J22" si="25">(M206)</f>
        <v>NA</v>
      </c>
      <c r="K22" s="14" t="str">
        <f t="shared" ref="K22" si="26">(M229)</f>
        <v>NA</v>
      </c>
      <c r="L22" s="15" t="str">
        <f t="shared" ref="L22" si="27">(M252)</f>
        <v>NA</v>
      </c>
    </row>
    <row r="23" spans="1:245" ht="15.75" thickTop="1"/>
    <row r="24" spans="1:245" ht="12" customHeight="1">
      <c r="A24" s="17" t="str">
        <f>(A4)</f>
        <v xml:space="preserve">Span </v>
      </c>
      <c r="B24" s="18"/>
      <c r="C24" s="19" t="s">
        <v>9</v>
      </c>
      <c r="D24" s="19"/>
      <c r="E24" s="19"/>
      <c r="F24" s="62">
        <v>0</v>
      </c>
      <c r="G24" s="19" t="s">
        <v>10</v>
      </c>
      <c r="H24" s="19"/>
      <c r="I24" s="19"/>
      <c r="J24" s="62">
        <v>0</v>
      </c>
      <c r="K24" s="19" t="s">
        <v>11</v>
      </c>
      <c r="L24" s="19"/>
      <c r="M24" s="66">
        <v>0</v>
      </c>
    </row>
    <row r="25" spans="1:245" ht="12" customHeight="1" thickBot="1">
      <c r="A25" s="17" t="str">
        <f>(A5)</f>
        <v xml:space="preserve">Lane </v>
      </c>
      <c r="B25" s="19" t="s">
        <v>12</v>
      </c>
      <c r="C25" s="19"/>
      <c r="D25" s="62">
        <v>0</v>
      </c>
      <c r="E25" s="22" t="s">
        <v>13</v>
      </c>
      <c r="F25" s="63">
        <v>0</v>
      </c>
      <c r="G25" s="22" t="s">
        <v>14</v>
      </c>
      <c r="H25" s="63">
        <v>0</v>
      </c>
      <c r="I25" s="18"/>
      <c r="J25" s="22"/>
      <c r="K25" s="23"/>
      <c r="L25" s="18"/>
      <c r="M25" s="24"/>
    </row>
    <row r="26" spans="1:245" ht="12" customHeight="1" thickTop="1">
      <c r="A26" s="25" t="s">
        <v>6</v>
      </c>
      <c r="B26" s="26"/>
      <c r="C26" s="26"/>
      <c r="D26" s="27" t="s">
        <v>15</v>
      </c>
      <c r="E26" s="27" t="s">
        <v>16</v>
      </c>
      <c r="F26" s="26"/>
      <c r="G26" s="26"/>
      <c r="H26" s="26"/>
      <c r="I26" s="26"/>
      <c r="J26" s="26"/>
      <c r="K26" s="26"/>
      <c r="L26" s="26"/>
      <c r="M26" s="26"/>
    </row>
    <row r="27" spans="1:245" ht="12" customHeight="1">
      <c r="A27" s="28">
        <f>(C5)</f>
        <v>0</v>
      </c>
      <c r="B27" s="29"/>
      <c r="C27" s="30" t="s">
        <v>17</v>
      </c>
      <c r="D27" s="30" t="s">
        <v>18</v>
      </c>
      <c r="E27" s="30" t="s">
        <v>19</v>
      </c>
      <c r="F27" s="29"/>
      <c r="G27" s="30" t="s">
        <v>20</v>
      </c>
      <c r="H27" s="29"/>
      <c r="I27" s="30" t="s">
        <v>21</v>
      </c>
      <c r="J27" s="30" t="s">
        <v>22</v>
      </c>
      <c r="K27" s="30" t="s">
        <v>23</v>
      </c>
      <c r="L27" s="30" t="s">
        <v>17</v>
      </c>
      <c r="M27" s="30" t="s">
        <v>24</v>
      </c>
    </row>
    <row r="28" spans="1:245" ht="12" customHeight="1">
      <c r="A28" s="31"/>
      <c r="B28" s="32" t="s">
        <v>7</v>
      </c>
      <c r="C28" s="32" t="s">
        <v>25</v>
      </c>
      <c r="D28" s="32" t="s">
        <v>25</v>
      </c>
      <c r="E28" s="32" t="s">
        <v>26</v>
      </c>
      <c r="F28" s="32" t="s">
        <v>27</v>
      </c>
      <c r="G28" s="32" t="s">
        <v>28</v>
      </c>
      <c r="H28" s="32" t="s">
        <v>29</v>
      </c>
      <c r="I28" s="32" t="s">
        <v>30</v>
      </c>
      <c r="J28" s="32" t="s">
        <v>28</v>
      </c>
      <c r="K28" s="32" t="s">
        <v>31</v>
      </c>
      <c r="L28" s="32" t="s">
        <v>32</v>
      </c>
      <c r="M28" s="32" t="s">
        <v>33</v>
      </c>
    </row>
    <row r="29" spans="1:245" ht="12" customHeight="1">
      <c r="A29" s="33" t="str">
        <f>(A6)</f>
        <v>Location</v>
      </c>
      <c r="B29" s="30">
        <v>16</v>
      </c>
      <c r="C29" s="34"/>
      <c r="D29" s="35">
        <f t="shared" ref="D29:D45" si="28">IF(C29="",0,(C29-D$25))</f>
        <v>0</v>
      </c>
      <c r="E29" s="35">
        <f t="shared" ref="E29:E45" si="29">IF(B29*M$24&lt;J$24,(B29*M$24),IF(B29*M$24=J$24,J$24,IF(B29*M$24&gt;J$24,IF(E30=J$24,NA(),J$24),#VALUE!)))</f>
        <v>0</v>
      </c>
      <c r="F29" s="35" t="e">
        <f t="shared" ref="F29:F45" si="30">IF(E29&gt;J$24,NA(),ROUND((F$25-(F$25/((J$24/2)^2))*((J$24/2)-E29)^2)-(H$25-(H$25/((J$24/2)^2))*((J$24/2)-E29)^2),2))</f>
        <v>#DIV/0!</v>
      </c>
      <c r="G29" s="35" t="e">
        <f t="shared" ref="G29:G45" si="31">(D29+F29)</f>
        <v>#DIV/0!</v>
      </c>
      <c r="H29" s="34">
        <v>0</v>
      </c>
      <c r="I29" s="34">
        <v>0</v>
      </c>
      <c r="J29" s="36">
        <f t="shared" ref="J29:J45" si="32">IF(I29="",0,(H$29-I29))</f>
        <v>0</v>
      </c>
      <c r="K29" s="35" t="str">
        <f t="shared" ref="K29:K45" si="33">IF(J29&gt;0,SUM(G29-J29),"NA")</f>
        <v>NA</v>
      </c>
      <c r="L29" s="34">
        <v>0</v>
      </c>
      <c r="M29" s="37" t="str">
        <f t="shared" ref="M29:M45" si="34">IF(L29="",K29,SUM(L29+K29))</f>
        <v>NA</v>
      </c>
    </row>
    <row r="30" spans="1:245" ht="12" customHeight="1">
      <c r="A30" s="38"/>
      <c r="B30" s="30">
        <v>15</v>
      </c>
      <c r="C30" s="34"/>
      <c r="D30" s="35">
        <f t="shared" si="28"/>
        <v>0</v>
      </c>
      <c r="E30" s="35">
        <f t="shared" si="29"/>
        <v>0</v>
      </c>
      <c r="F30" s="35" t="e">
        <f t="shared" si="30"/>
        <v>#DIV/0!</v>
      </c>
      <c r="G30" s="35" t="e">
        <f t="shared" si="31"/>
        <v>#DIV/0!</v>
      </c>
      <c r="H30" s="30"/>
      <c r="I30" s="34">
        <v>0</v>
      </c>
      <c r="J30" s="36">
        <f t="shared" si="32"/>
        <v>0</v>
      </c>
      <c r="K30" s="35" t="str">
        <f t="shared" si="33"/>
        <v>NA</v>
      </c>
      <c r="L30" s="34">
        <v>0</v>
      </c>
      <c r="M30" s="37" t="str">
        <f t="shared" si="34"/>
        <v>NA</v>
      </c>
    </row>
    <row r="31" spans="1:245" ht="12" customHeight="1">
      <c r="A31" s="38"/>
      <c r="B31" s="30">
        <v>14</v>
      </c>
      <c r="C31" s="34"/>
      <c r="D31" s="35">
        <f t="shared" si="28"/>
        <v>0</v>
      </c>
      <c r="E31" s="35">
        <f t="shared" si="29"/>
        <v>0</v>
      </c>
      <c r="F31" s="35" t="e">
        <f t="shared" si="30"/>
        <v>#DIV/0!</v>
      </c>
      <c r="G31" s="35" t="e">
        <f t="shared" si="31"/>
        <v>#DIV/0!</v>
      </c>
      <c r="H31" s="30"/>
      <c r="I31" s="34">
        <v>0</v>
      </c>
      <c r="J31" s="36">
        <f t="shared" si="32"/>
        <v>0</v>
      </c>
      <c r="K31" s="35" t="str">
        <f t="shared" si="33"/>
        <v>NA</v>
      </c>
      <c r="L31" s="34">
        <v>0</v>
      </c>
      <c r="M31" s="37" t="str">
        <f t="shared" si="34"/>
        <v>NA</v>
      </c>
    </row>
    <row r="32" spans="1:245" ht="12" customHeight="1">
      <c r="A32" s="38"/>
      <c r="B32" s="30">
        <v>13</v>
      </c>
      <c r="C32" s="34"/>
      <c r="D32" s="35">
        <f t="shared" si="28"/>
        <v>0</v>
      </c>
      <c r="E32" s="35">
        <f t="shared" si="29"/>
        <v>0</v>
      </c>
      <c r="F32" s="35" t="e">
        <f t="shared" si="30"/>
        <v>#DIV/0!</v>
      </c>
      <c r="G32" s="35" t="e">
        <f t="shared" si="31"/>
        <v>#DIV/0!</v>
      </c>
      <c r="H32" s="39"/>
      <c r="I32" s="34">
        <v>0</v>
      </c>
      <c r="J32" s="36">
        <f t="shared" si="32"/>
        <v>0</v>
      </c>
      <c r="K32" s="35" t="str">
        <f t="shared" si="33"/>
        <v>NA</v>
      </c>
      <c r="L32" s="34">
        <v>0</v>
      </c>
      <c r="M32" s="37" t="str">
        <f t="shared" si="34"/>
        <v>NA</v>
      </c>
      <c r="N32" s="16"/>
      <c r="O32" s="2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</row>
    <row r="33" spans="1:245" ht="12" customHeight="1">
      <c r="A33" s="33"/>
      <c r="B33" s="30">
        <v>12</v>
      </c>
      <c r="C33" s="34"/>
      <c r="D33" s="35">
        <f t="shared" si="28"/>
        <v>0</v>
      </c>
      <c r="E33" s="35">
        <f t="shared" si="29"/>
        <v>0</v>
      </c>
      <c r="F33" s="35" t="e">
        <f t="shared" si="30"/>
        <v>#DIV/0!</v>
      </c>
      <c r="G33" s="35" t="e">
        <f t="shared" si="31"/>
        <v>#DIV/0!</v>
      </c>
      <c r="H33" s="40"/>
      <c r="I33" s="34">
        <v>0</v>
      </c>
      <c r="J33" s="36">
        <f t="shared" si="32"/>
        <v>0</v>
      </c>
      <c r="K33" s="35" t="str">
        <f t="shared" si="33"/>
        <v>NA</v>
      </c>
      <c r="L33" s="34">
        <v>0</v>
      </c>
      <c r="M33" s="37" t="str">
        <f t="shared" si="34"/>
        <v>NA</v>
      </c>
    </row>
    <row r="34" spans="1:245" ht="12" customHeight="1">
      <c r="A34" s="33"/>
      <c r="B34" s="30">
        <v>11</v>
      </c>
      <c r="C34" s="34"/>
      <c r="D34" s="35">
        <f t="shared" si="28"/>
        <v>0</v>
      </c>
      <c r="E34" s="35">
        <f t="shared" si="29"/>
        <v>0</v>
      </c>
      <c r="F34" s="35" t="e">
        <f t="shared" si="30"/>
        <v>#DIV/0!</v>
      </c>
      <c r="G34" s="35" t="e">
        <f t="shared" si="31"/>
        <v>#DIV/0!</v>
      </c>
      <c r="H34" s="40"/>
      <c r="I34" s="34">
        <v>0</v>
      </c>
      <c r="J34" s="36">
        <f t="shared" si="32"/>
        <v>0</v>
      </c>
      <c r="K34" s="35" t="str">
        <f t="shared" si="33"/>
        <v>NA</v>
      </c>
      <c r="L34" s="34">
        <v>0</v>
      </c>
      <c r="M34" s="37" t="str">
        <f t="shared" si="34"/>
        <v>NA</v>
      </c>
      <c r="N34" s="16"/>
      <c r="O34" s="2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</row>
    <row r="35" spans="1:245" ht="12" customHeight="1">
      <c r="A35" s="33"/>
      <c r="B35" s="30">
        <v>10</v>
      </c>
      <c r="C35" s="34"/>
      <c r="D35" s="35">
        <f t="shared" si="28"/>
        <v>0</v>
      </c>
      <c r="E35" s="35">
        <f t="shared" si="29"/>
        <v>0</v>
      </c>
      <c r="F35" s="35" t="e">
        <f t="shared" si="30"/>
        <v>#DIV/0!</v>
      </c>
      <c r="G35" s="35" t="e">
        <f t="shared" si="31"/>
        <v>#DIV/0!</v>
      </c>
      <c r="H35" s="40"/>
      <c r="I35" s="34">
        <v>0</v>
      </c>
      <c r="J35" s="36">
        <f t="shared" si="32"/>
        <v>0</v>
      </c>
      <c r="K35" s="35" t="str">
        <f t="shared" si="33"/>
        <v>NA</v>
      </c>
      <c r="L35" s="34">
        <v>0</v>
      </c>
      <c r="M35" s="37" t="str">
        <f t="shared" si="34"/>
        <v>NA</v>
      </c>
      <c r="N35" s="6"/>
      <c r="O35" s="1"/>
      <c r="P35" s="6"/>
    </row>
    <row r="36" spans="1:245" ht="12" customHeight="1">
      <c r="A36" s="33"/>
      <c r="B36" s="30">
        <v>9</v>
      </c>
      <c r="C36" s="34"/>
      <c r="D36" s="35">
        <f t="shared" si="28"/>
        <v>0</v>
      </c>
      <c r="E36" s="35">
        <f t="shared" si="29"/>
        <v>0</v>
      </c>
      <c r="F36" s="35" t="e">
        <f t="shared" si="30"/>
        <v>#DIV/0!</v>
      </c>
      <c r="G36" s="35" t="e">
        <f t="shared" si="31"/>
        <v>#DIV/0!</v>
      </c>
      <c r="H36" s="40"/>
      <c r="I36" s="34">
        <v>0</v>
      </c>
      <c r="J36" s="36">
        <f t="shared" si="32"/>
        <v>0</v>
      </c>
      <c r="K36" s="35" t="str">
        <f t="shared" si="33"/>
        <v>NA</v>
      </c>
      <c r="L36" s="34">
        <v>0</v>
      </c>
      <c r="M36" s="37" t="str">
        <f t="shared" si="34"/>
        <v>NA</v>
      </c>
      <c r="N36" s="6"/>
      <c r="O36" s="1"/>
      <c r="P36" s="6"/>
    </row>
    <row r="37" spans="1:245" ht="12" customHeight="1">
      <c r="A37" s="33"/>
      <c r="B37" s="30">
        <v>8</v>
      </c>
      <c r="C37" s="34"/>
      <c r="D37" s="35">
        <f t="shared" si="28"/>
        <v>0</v>
      </c>
      <c r="E37" s="35">
        <f t="shared" si="29"/>
        <v>0</v>
      </c>
      <c r="F37" s="35" t="e">
        <f t="shared" si="30"/>
        <v>#DIV/0!</v>
      </c>
      <c r="G37" s="35" t="e">
        <f t="shared" si="31"/>
        <v>#DIV/0!</v>
      </c>
      <c r="H37" s="40"/>
      <c r="I37" s="34">
        <v>0</v>
      </c>
      <c r="J37" s="36">
        <f t="shared" si="32"/>
        <v>0</v>
      </c>
      <c r="K37" s="35" t="str">
        <f t="shared" si="33"/>
        <v>NA</v>
      </c>
      <c r="L37" s="34">
        <v>0</v>
      </c>
      <c r="M37" s="37" t="str">
        <f t="shared" si="34"/>
        <v>NA</v>
      </c>
      <c r="N37" s="6"/>
      <c r="O37" s="1"/>
      <c r="P37" s="6"/>
    </row>
    <row r="38" spans="1:245" ht="12" customHeight="1">
      <c r="A38" s="33"/>
      <c r="B38" s="30">
        <v>7</v>
      </c>
      <c r="C38" s="34"/>
      <c r="D38" s="35">
        <f t="shared" si="28"/>
        <v>0</v>
      </c>
      <c r="E38" s="35">
        <f t="shared" si="29"/>
        <v>0</v>
      </c>
      <c r="F38" s="35" t="e">
        <f t="shared" si="30"/>
        <v>#DIV/0!</v>
      </c>
      <c r="G38" s="35" t="e">
        <f t="shared" si="31"/>
        <v>#DIV/0!</v>
      </c>
      <c r="H38" s="40"/>
      <c r="I38" s="34">
        <v>0</v>
      </c>
      <c r="J38" s="36">
        <f t="shared" si="32"/>
        <v>0</v>
      </c>
      <c r="K38" s="35" t="str">
        <f t="shared" si="33"/>
        <v>NA</v>
      </c>
      <c r="L38" s="34">
        <v>0</v>
      </c>
      <c r="M38" s="37" t="str">
        <f t="shared" si="34"/>
        <v>NA</v>
      </c>
      <c r="N38" s="6"/>
      <c r="O38" s="1"/>
      <c r="P38" s="6"/>
    </row>
    <row r="39" spans="1:245" ht="12" customHeight="1">
      <c r="A39" s="33"/>
      <c r="B39" s="30">
        <v>6</v>
      </c>
      <c r="C39" s="34"/>
      <c r="D39" s="35">
        <f t="shared" si="28"/>
        <v>0</v>
      </c>
      <c r="E39" s="35">
        <f t="shared" si="29"/>
        <v>0</v>
      </c>
      <c r="F39" s="35" t="e">
        <f t="shared" si="30"/>
        <v>#DIV/0!</v>
      </c>
      <c r="G39" s="35" t="e">
        <f t="shared" si="31"/>
        <v>#DIV/0!</v>
      </c>
      <c r="H39" s="40"/>
      <c r="I39" s="34">
        <v>0</v>
      </c>
      <c r="J39" s="36">
        <f t="shared" si="32"/>
        <v>0</v>
      </c>
      <c r="K39" s="35" t="str">
        <f t="shared" si="33"/>
        <v>NA</v>
      </c>
      <c r="L39" s="34">
        <v>0</v>
      </c>
      <c r="M39" s="37" t="str">
        <f t="shared" si="34"/>
        <v>NA</v>
      </c>
      <c r="N39" s="6"/>
      <c r="O39" s="1"/>
      <c r="P39" s="6"/>
    </row>
    <row r="40" spans="1:245" ht="12" customHeight="1">
      <c r="A40" s="33"/>
      <c r="B40" s="30">
        <v>5</v>
      </c>
      <c r="C40" s="34"/>
      <c r="D40" s="35">
        <f t="shared" si="28"/>
        <v>0</v>
      </c>
      <c r="E40" s="35">
        <f t="shared" si="29"/>
        <v>0</v>
      </c>
      <c r="F40" s="35" t="e">
        <f t="shared" si="30"/>
        <v>#DIV/0!</v>
      </c>
      <c r="G40" s="35" t="e">
        <f t="shared" si="31"/>
        <v>#DIV/0!</v>
      </c>
      <c r="H40" s="40"/>
      <c r="I40" s="34">
        <v>0</v>
      </c>
      <c r="J40" s="36">
        <f t="shared" si="32"/>
        <v>0</v>
      </c>
      <c r="K40" s="35" t="str">
        <f t="shared" si="33"/>
        <v>NA</v>
      </c>
      <c r="L40" s="34">
        <v>0</v>
      </c>
      <c r="M40" s="37" t="str">
        <f t="shared" si="34"/>
        <v>NA</v>
      </c>
      <c r="N40" s="6"/>
      <c r="O40" s="1"/>
      <c r="P40" s="6"/>
    </row>
    <row r="41" spans="1:245" ht="12" customHeight="1">
      <c r="A41" s="33"/>
      <c r="B41" s="30">
        <v>4</v>
      </c>
      <c r="C41" s="34"/>
      <c r="D41" s="35">
        <f t="shared" si="28"/>
        <v>0</v>
      </c>
      <c r="E41" s="35">
        <f t="shared" si="29"/>
        <v>0</v>
      </c>
      <c r="F41" s="35" t="e">
        <f t="shared" si="30"/>
        <v>#DIV/0!</v>
      </c>
      <c r="G41" s="35" t="e">
        <f t="shared" si="31"/>
        <v>#DIV/0!</v>
      </c>
      <c r="H41" s="40"/>
      <c r="I41" s="34">
        <v>0</v>
      </c>
      <c r="J41" s="36">
        <f t="shared" si="32"/>
        <v>0</v>
      </c>
      <c r="K41" s="35" t="str">
        <f t="shared" si="33"/>
        <v>NA</v>
      </c>
      <c r="L41" s="34">
        <v>0</v>
      </c>
      <c r="M41" s="37" t="str">
        <f t="shared" si="34"/>
        <v>NA</v>
      </c>
      <c r="N41" s="6"/>
      <c r="O41" s="1"/>
      <c r="P41" s="6"/>
    </row>
    <row r="42" spans="1:245" ht="12" customHeight="1">
      <c r="A42" s="33"/>
      <c r="B42" s="30">
        <v>3</v>
      </c>
      <c r="C42" s="34"/>
      <c r="D42" s="35">
        <f t="shared" si="28"/>
        <v>0</v>
      </c>
      <c r="E42" s="35">
        <f t="shared" si="29"/>
        <v>0</v>
      </c>
      <c r="F42" s="35" t="e">
        <f t="shared" si="30"/>
        <v>#DIV/0!</v>
      </c>
      <c r="G42" s="35" t="e">
        <f t="shared" si="31"/>
        <v>#DIV/0!</v>
      </c>
      <c r="H42" s="40"/>
      <c r="I42" s="34">
        <v>0</v>
      </c>
      <c r="J42" s="36">
        <f t="shared" si="32"/>
        <v>0</v>
      </c>
      <c r="K42" s="35" t="str">
        <f t="shared" si="33"/>
        <v>NA</v>
      </c>
      <c r="L42" s="34">
        <v>0</v>
      </c>
      <c r="M42" s="37" t="str">
        <f t="shared" si="34"/>
        <v>NA</v>
      </c>
      <c r="N42" s="6"/>
      <c r="O42" s="1"/>
      <c r="P42" s="6"/>
    </row>
    <row r="43" spans="1:245" ht="12" customHeight="1">
      <c r="A43" s="33"/>
      <c r="B43" s="30">
        <v>2</v>
      </c>
      <c r="C43" s="34"/>
      <c r="D43" s="35">
        <f t="shared" si="28"/>
        <v>0</v>
      </c>
      <c r="E43" s="35">
        <f t="shared" si="29"/>
        <v>0</v>
      </c>
      <c r="F43" s="35" t="e">
        <f t="shared" si="30"/>
        <v>#DIV/0!</v>
      </c>
      <c r="G43" s="35" t="e">
        <f t="shared" si="31"/>
        <v>#DIV/0!</v>
      </c>
      <c r="H43" s="40"/>
      <c r="I43" s="34">
        <v>0</v>
      </c>
      <c r="J43" s="36">
        <f t="shared" si="32"/>
        <v>0</v>
      </c>
      <c r="K43" s="35" t="str">
        <f t="shared" si="33"/>
        <v>NA</v>
      </c>
      <c r="L43" s="34">
        <v>0</v>
      </c>
      <c r="M43" s="37" t="str">
        <f t="shared" si="34"/>
        <v>NA</v>
      </c>
      <c r="N43" s="6"/>
      <c r="O43" s="1"/>
      <c r="P43" s="6"/>
    </row>
    <row r="44" spans="1:245" ht="12" customHeight="1">
      <c r="A44" s="33"/>
      <c r="B44" s="30">
        <v>1</v>
      </c>
      <c r="C44" s="34"/>
      <c r="D44" s="35">
        <f t="shared" si="28"/>
        <v>0</v>
      </c>
      <c r="E44" s="35">
        <f t="shared" si="29"/>
        <v>0</v>
      </c>
      <c r="F44" s="35" t="e">
        <f t="shared" si="30"/>
        <v>#DIV/0!</v>
      </c>
      <c r="G44" s="35" t="e">
        <f t="shared" si="31"/>
        <v>#DIV/0!</v>
      </c>
      <c r="H44" s="40"/>
      <c r="I44" s="34">
        <v>0</v>
      </c>
      <c r="J44" s="36">
        <f t="shared" si="32"/>
        <v>0</v>
      </c>
      <c r="K44" s="35" t="str">
        <f t="shared" si="33"/>
        <v>NA</v>
      </c>
      <c r="L44" s="34">
        <v>0</v>
      </c>
      <c r="M44" s="37" t="str">
        <f t="shared" si="34"/>
        <v>NA</v>
      </c>
      <c r="N44" s="6"/>
      <c r="O44" s="1"/>
      <c r="P44" s="6"/>
    </row>
    <row r="45" spans="1:245" ht="12" customHeight="1">
      <c r="A45" s="41" t="str">
        <f>(A22)</f>
        <v>Location</v>
      </c>
      <c r="B45" s="32">
        <v>0</v>
      </c>
      <c r="C45" s="42"/>
      <c r="D45" s="43">
        <f t="shared" si="28"/>
        <v>0</v>
      </c>
      <c r="E45" s="43">
        <f t="shared" si="29"/>
        <v>0</v>
      </c>
      <c r="F45" s="43" t="e">
        <f t="shared" si="30"/>
        <v>#DIV/0!</v>
      </c>
      <c r="G45" s="43" t="e">
        <f t="shared" si="31"/>
        <v>#DIV/0!</v>
      </c>
      <c r="H45" s="44"/>
      <c r="I45" s="57">
        <v>0</v>
      </c>
      <c r="J45" s="45">
        <f t="shared" si="32"/>
        <v>0</v>
      </c>
      <c r="K45" s="43" t="str">
        <f t="shared" si="33"/>
        <v>NA</v>
      </c>
      <c r="L45" s="57">
        <v>0</v>
      </c>
      <c r="M45" s="46" t="str">
        <f t="shared" si="34"/>
        <v>NA</v>
      </c>
      <c r="N45" s="6"/>
      <c r="O45" s="1"/>
      <c r="P45" s="6"/>
    </row>
    <row r="47" spans="1:245" ht="12" customHeight="1">
      <c r="A47" s="17" t="str">
        <f>(A4)</f>
        <v xml:space="preserve">Span </v>
      </c>
      <c r="B47" s="18"/>
      <c r="C47" s="19" t="s">
        <v>9</v>
      </c>
      <c r="D47" s="19"/>
      <c r="E47" s="19"/>
      <c r="F47" s="62">
        <v>0</v>
      </c>
      <c r="G47" s="19" t="s">
        <v>10</v>
      </c>
      <c r="H47" s="19"/>
      <c r="I47" s="19"/>
      <c r="J47" s="62">
        <v>0</v>
      </c>
      <c r="K47" s="19" t="s">
        <v>11</v>
      </c>
      <c r="L47" s="19"/>
      <c r="M47" s="66">
        <v>0</v>
      </c>
    </row>
    <row r="48" spans="1:245" ht="12" customHeight="1" thickBot="1">
      <c r="A48" s="17" t="str">
        <f>(A5)</f>
        <v xml:space="preserve">Lane </v>
      </c>
      <c r="B48" s="19" t="s">
        <v>12</v>
      </c>
      <c r="C48" s="19"/>
      <c r="D48" s="62">
        <v>0</v>
      </c>
      <c r="E48" s="22" t="s">
        <v>13</v>
      </c>
      <c r="F48" s="63">
        <v>0</v>
      </c>
      <c r="G48" s="22" t="s">
        <v>14</v>
      </c>
      <c r="H48" s="63">
        <v>0</v>
      </c>
      <c r="I48" s="18"/>
      <c r="J48" s="22"/>
      <c r="K48" s="23"/>
      <c r="L48" s="18"/>
      <c r="M48" s="24"/>
    </row>
    <row r="49" spans="1:13" ht="12" customHeight="1" thickTop="1">
      <c r="A49" s="25" t="s">
        <v>6</v>
      </c>
      <c r="B49" s="26"/>
      <c r="C49" s="26"/>
      <c r="D49" s="27" t="s">
        <v>15</v>
      </c>
      <c r="E49" s="27" t="s">
        <v>16</v>
      </c>
      <c r="F49" s="26"/>
      <c r="G49" s="26"/>
      <c r="H49" s="26"/>
      <c r="I49" s="26"/>
      <c r="J49" s="26"/>
      <c r="K49" s="26"/>
      <c r="L49" s="26"/>
      <c r="M49" s="26"/>
    </row>
    <row r="50" spans="1:13" ht="12" customHeight="1">
      <c r="A50" s="28">
        <f>(D5)</f>
        <v>0</v>
      </c>
      <c r="B50" s="29"/>
      <c r="C50" s="30" t="s">
        <v>17</v>
      </c>
      <c r="D50" s="30" t="s">
        <v>18</v>
      </c>
      <c r="E50" s="30" t="s">
        <v>19</v>
      </c>
      <c r="F50" s="29"/>
      <c r="G50" s="30" t="s">
        <v>20</v>
      </c>
      <c r="H50" s="29"/>
      <c r="I50" s="30" t="s">
        <v>21</v>
      </c>
      <c r="J50" s="30" t="s">
        <v>22</v>
      </c>
      <c r="K50" s="30" t="s">
        <v>23</v>
      </c>
      <c r="L50" s="30" t="s">
        <v>17</v>
      </c>
      <c r="M50" s="30" t="s">
        <v>24</v>
      </c>
    </row>
    <row r="51" spans="1:13" ht="12" customHeight="1">
      <c r="A51" s="31"/>
      <c r="B51" s="32" t="s">
        <v>7</v>
      </c>
      <c r="C51" s="32" t="s">
        <v>25</v>
      </c>
      <c r="D51" s="32" t="s">
        <v>25</v>
      </c>
      <c r="E51" s="32" t="s">
        <v>26</v>
      </c>
      <c r="F51" s="32" t="s">
        <v>27</v>
      </c>
      <c r="G51" s="32" t="s">
        <v>28</v>
      </c>
      <c r="H51" s="32" t="s">
        <v>29</v>
      </c>
      <c r="I51" s="32" t="s">
        <v>30</v>
      </c>
      <c r="J51" s="32" t="s">
        <v>28</v>
      </c>
      <c r="K51" s="32" t="s">
        <v>31</v>
      </c>
      <c r="L51" s="32" t="s">
        <v>32</v>
      </c>
      <c r="M51" s="32" t="s">
        <v>33</v>
      </c>
    </row>
    <row r="52" spans="1:13" ht="12" customHeight="1">
      <c r="A52" s="33" t="str">
        <f>(A6)</f>
        <v>Location</v>
      </c>
      <c r="B52" s="30">
        <v>16</v>
      </c>
      <c r="C52" s="34"/>
      <c r="D52" s="35">
        <f t="shared" ref="D52:D68" si="35">IF(C52="",0,(C52-D$48))</f>
        <v>0</v>
      </c>
      <c r="E52" s="35">
        <f t="shared" ref="E52:E68" si="36">IF(B52*M$47&lt;J$47,(B52*M$47),IF(B52*M$47=J$47,J$47,IF(B52*M$47&gt;J$47,IF(E53=J$47,NA(),J$47),#VALUE!)))</f>
        <v>0</v>
      </c>
      <c r="F52" s="35" t="e">
        <f t="shared" ref="F52:F68" si="37">IF(E52&gt;J$47,NA(),ROUND((F$48-(F$48/((J$47/2)^2))*((J$47/2)-E52)^2)-(H$48-(H$48/((J$47/2)^2))*((J$47/2)-E52)^2),2))</f>
        <v>#DIV/0!</v>
      </c>
      <c r="G52" s="35" t="e">
        <f t="shared" ref="G52:G68" si="38">(D52+F52)</f>
        <v>#DIV/0!</v>
      </c>
      <c r="H52" s="34">
        <v>0</v>
      </c>
      <c r="I52" s="34">
        <v>0</v>
      </c>
      <c r="J52" s="36">
        <f t="shared" ref="J52:J68" si="39">IF(I52="",0,(H$52-I52))</f>
        <v>0</v>
      </c>
      <c r="K52" s="35" t="str">
        <f t="shared" ref="K52:K68" si="40">IF(J52&gt;0,SUM(G52-J52),"NA")</f>
        <v>NA</v>
      </c>
      <c r="L52" s="34">
        <v>0</v>
      </c>
      <c r="M52" s="37" t="str">
        <f t="shared" ref="M52:M68" si="41">IF(L52="",K52,SUM(L52+K52))</f>
        <v>NA</v>
      </c>
    </row>
    <row r="53" spans="1:13" ht="12" customHeight="1">
      <c r="A53" s="38"/>
      <c r="B53" s="30">
        <v>15</v>
      </c>
      <c r="C53" s="34"/>
      <c r="D53" s="35">
        <f t="shared" si="35"/>
        <v>0</v>
      </c>
      <c r="E53" s="35">
        <f t="shared" si="36"/>
        <v>0</v>
      </c>
      <c r="F53" s="35" t="e">
        <f t="shared" si="37"/>
        <v>#DIV/0!</v>
      </c>
      <c r="G53" s="35" t="e">
        <f t="shared" si="38"/>
        <v>#DIV/0!</v>
      </c>
      <c r="H53" s="30"/>
      <c r="I53" s="34">
        <v>0</v>
      </c>
      <c r="J53" s="36">
        <f t="shared" si="39"/>
        <v>0</v>
      </c>
      <c r="K53" s="35" t="str">
        <f t="shared" si="40"/>
        <v>NA</v>
      </c>
      <c r="L53" s="34">
        <v>0</v>
      </c>
      <c r="M53" s="37" t="str">
        <f t="shared" si="41"/>
        <v>NA</v>
      </c>
    </row>
    <row r="54" spans="1:13" ht="12" customHeight="1">
      <c r="A54" s="38"/>
      <c r="B54" s="30">
        <v>14</v>
      </c>
      <c r="C54" s="34"/>
      <c r="D54" s="35">
        <f t="shared" si="35"/>
        <v>0</v>
      </c>
      <c r="E54" s="35">
        <f t="shared" si="36"/>
        <v>0</v>
      </c>
      <c r="F54" s="35" t="e">
        <f t="shared" si="37"/>
        <v>#DIV/0!</v>
      </c>
      <c r="G54" s="35" t="e">
        <f t="shared" si="38"/>
        <v>#DIV/0!</v>
      </c>
      <c r="H54" s="30"/>
      <c r="I54" s="34">
        <v>0</v>
      </c>
      <c r="J54" s="36">
        <f t="shared" si="39"/>
        <v>0</v>
      </c>
      <c r="K54" s="35" t="str">
        <f t="shared" si="40"/>
        <v>NA</v>
      </c>
      <c r="L54" s="34">
        <v>0</v>
      </c>
      <c r="M54" s="37" t="str">
        <f t="shared" si="41"/>
        <v>NA</v>
      </c>
    </row>
    <row r="55" spans="1:13" ht="12" customHeight="1">
      <c r="A55" s="38"/>
      <c r="B55" s="30">
        <v>13</v>
      </c>
      <c r="C55" s="34"/>
      <c r="D55" s="35">
        <f t="shared" si="35"/>
        <v>0</v>
      </c>
      <c r="E55" s="35">
        <f t="shared" si="36"/>
        <v>0</v>
      </c>
      <c r="F55" s="35" t="e">
        <f t="shared" si="37"/>
        <v>#DIV/0!</v>
      </c>
      <c r="G55" s="35" t="e">
        <f t="shared" si="38"/>
        <v>#DIV/0!</v>
      </c>
      <c r="H55" s="39"/>
      <c r="I55" s="34">
        <v>0</v>
      </c>
      <c r="J55" s="36">
        <f t="shared" si="39"/>
        <v>0</v>
      </c>
      <c r="K55" s="35" t="str">
        <f t="shared" si="40"/>
        <v>NA</v>
      </c>
      <c r="L55" s="34">
        <v>0</v>
      </c>
      <c r="M55" s="37" t="str">
        <f t="shared" si="41"/>
        <v>NA</v>
      </c>
    </row>
    <row r="56" spans="1:13" ht="12" customHeight="1">
      <c r="A56" s="33"/>
      <c r="B56" s="30">
        <v>12</v>
      </c>
      <c r="C56" s="34"/>
      <c r="D56" s="35">
        <f t="shared" si="35"/>
        <v>0</v>
      </c>
      <c r="E56" s="35">
        <f t="shared" si="36"/>
        <v>0</v>
      </c>
      <c r="F56" s="35" t="e">
        <f t="shared" si="37"/>
        <v>#DIV/0!</v>
      </c>
      <c r="G56" s="35" t="e">
        <f t="shared" si="38"/>
        <v>#DIV/0!</v>
      </c>
      <c r="H56" s="40"/>
      <c r="I56" s="34">
        <v>0</v>
      </c>
      <c r="J56" s="36">
        <f t="shared" si="39"/>
        <v>0</v>
      </c>
      <c r="K56" s="35" t="str">
        <f t="shared" si="40"/>
        <v>NA</v>
      </c>
      <c r="L56" s="34">
        <v>0</v>
      </c>
      <c r="M56" s="37" t="str">
        <f t="shared" si="41"/>
        <v>NA</v>
      </c>
    </row>
    <row r="57" spans="1:13" ht="12" customHeight="1">
      <c r="A57" s="33"/>
      <c r="B57" s="30">
        <v>11</v>
      </c>
      <c r="C57" s="34"/>
      <c r="D57" s="35">
        <f t="shared" si="35"/>
        <v>0</v>
      </c>
      <c r="E57" s="35">
        <f t="shared" si="36"/>
        <v>0</v>
      </c>
      <c r="F57" s="35" t="e">
        <f t="shared" si="37"/>
        <v>#DIV/0!</v>
      </c>
      <c r="G57" s="35" t="e">
        <f t="shared" si="38"/>
        <v>#DIV/0!</v>
      </c>
      <c r="H57" s="40"/>
      <c r="I57" s="34">
        <v>0</v>
      </c>
      <c r="J57" s="36">
        <f t="shared" si="39"/>
        <v>0</v>
      </c>
      <c r="K57" s="35" t="str">
        <f t="shared" si="40"/>
        <v>NA</v>
      </c>
      <c r="L57" s="34">
        <v>0</v>
      </c>
      <c r="M57" s="37" t="str">
        <f t="shared" si="41"/>
        <v>NA</v>
      </c>
    </row>
    <row r="58" spans="1:13" ht="12" customHeight="1">
      <c r="A58" s="33"/>
      <c r="B58" s="30">
        <v>10</v>
      </c>
      <c r="C58" s="34"/>
      <c r="D58" s="35">
        <f t="shared" si="35"/>
        <v>0</v>
      </c>
      <c r="E58" s="35">
        <f t="shared" si="36"/>
        <v>0</v>
      </c>
      <c r="F58" s="35" t="e">
        <f t="shared" si="37"/>
        <v>#DIV/0!</v>
      </c>
      <c r="G58" s="35" t="e">
        <f t="shared" si="38"/>
        <v>#DIV/0!</v>
      </c>
      <c r="H58" s="40"/>
      <c r="I58" s="34">
        <v>0</v>
      </c>
      <c r="J58" s="36">
        <f t="shared" si="39"/>
        <v>0</v>
      </c>
      <c r="K58" s="35" t="str">
        <f t="shared" si="40"/>
        <v>NA</v>
      </c>
      <c r="L58" s="34">
        <v>0</v>
      </c>
      <c r="M58" s="37" t="str">
        <f t="shared" si="41"/>
        <v>NA</v>
      </c>
    </row>
    <row r="59" spans="1:13" ht="12" customHeight="1">
      <c r="A59" s="33"/>
      <c r="B59" s="30">
        <v>9</v>
      </c>
      <c r="C59" s="34"/>
      <c r="D59" s="35">
        <f t="shared" si="35"/>
        <v>0</v>
      </c>
      <c r="E59" s="35">
        <f t="shared" si="36"/>
        <v>0</v>
      </c>
      <c r="F59" s="35" t="e">
        <f t="shared" si="37"/>
        <v>#DIV/0!</v>
      </c>
      <c r="G59" s="35" t="e">
        <f t="shared" si="38"/>
        <v>#DIV/0!</v>
      </c>
      <c r="H59" s="40"/>
      <c r="I59" s="34">
        <v>0</v>
      </c>
      <c r="J59" s="36">
        <f t="shared" si="39"/>
        <v>0</v>
      </c>
      <c r="K59" s="35" t="str">
        <f t="shared" si="40"/>
        <v>NA</v>
      </c>
      <c r="L59" s="34">
        <v>0</v>
      </c>
      <c r="M59" s="37" t="str">
        <f t="shared" si="41"/>
        <v>NA</v>
      </c>
    </row>
    <row r="60" spans="1:13" ht="12" customHeight="1">
      <c r="A60" s="33"/>
      <c r="B60" s="30">
        <v>8</v>
      </c>
      <c r="C60" s="34"/>
      <c r="D60" s="35">
        <f t="shared" si="35"/>
        <v>0</v>
      </c>
      <c r="E60" s="35">
        <f t="shared" si="36"/>
        <v>0</v>
      </c>
      <c r="F60" s="35" t="e">
        <f t="shared" si="37"/>
        <v>#DIV/0!</v>
      </c>
      <c r="G60" s="35" t="e">
        <f t="shared" si="38"/>
        <v>#DIV/0!</v>
      </c>
      <c r="H60" s="40"/>
      <c r="I60" s="34">
        <v>0</v>
      </c>
      <c r="J60" s="36">
        <f t="shared" si="39"/>
        <v>0</v>
      </c>
      <c r="K60" s="35" t="str">
        <f t="shared" si="40"/>
        <v>NA</v>
      </c>
      <c r="L60" s="34">
        <v>0</v>
      </c>
      <c r="M60" s="37" t="str">
        <f t="shared" si="41"/>
        <v>NA</v>
      </c>
    </row>
    <row r="61" spans="1:13" ht="12" customHeight="1">
      <c r="A61" s="33"/>
      <c r="B61" s="30">
        <v>7</v>
      </c>
      <c r="C61" s="34"/>
      <c r="D61" s="35">
        <f t="shared" si="35"/>
        <v>0</v>
      </c>
      <c r="E61" s="35">
        <f t="shared" si="36"/>
        <v>0</v>
      </c>
      <c r="F61" s="35" t="e">
        <f t="shared" si="37"/>
        <v>#DIV/0!</v>
      </c>
      <c r="G61" s="35" t="e">
        <f t="shared" si="38"/>
        <v>#DIV/0!</v>
      </c>
      <c r="H61" s="40"/>
      <c r="I61" s="34">
        <v>0</v>
      </c>
      <c r="J61" s="36">
        <f t="shared" si="39"/>
        <v>0</v>
      </c>
      <c r="K61" s="35" t="str">
        <f t="shared" si="40"/>
        <v>NA</v>
      </c>
      <c r="L61" s="34">
        <v>0</v>
      </c>
      <c r="M61" s="37" t="str">
        <f t="shared" si="41"/>
        <v>NA</v>
      </c>
    </row>
    <row r="62" spans="1:13" ht="12" customHeight="1">
      <c r="A62" s="33"/>
      <c r="B62" s="30">
        <v>6</v>
      </c>
      <c r="C62" s="34"/>
      <c r="D62" s="35">
        <f t="shared" si="35"/>
        <v>0</v>
      </c>
      <c r="E62" s="35">
        <f t="shared" si="36"/>
        <v>0</v>
      </c>
      <c r="F62" s="35" t="e">
        <f t="shared" si="37"/>
        <v>#DIV/0!</v>
      </c>
      <c r="G62" s="35" t="e">
        <f t="shared" si="38"/>
        <v>#DIV/0!</v>
      </c>
      <c r="H62" s="40"/>
      <c r="I62" s="34">
        <v>0</v>
      </c>
      <c r="J62" s="36">
        <f t="shared" si="39"/>
        <v>0</v>
      </c>
      <c r="K62" s="35" t="str">
        <f t="shared" si="40"/>
        <v>NA</v>
      </c>
      <c r="L62" s="34">
        <v>0</v>
      </c>
      <c r="M62" s="37" t="str">
        <f t="shared" si="41"/>
        <v>NA</v>
      </c>
    </row>
    <row r="63" spans="1:13" ht="12" customHeight="1">
      <c r="A63" s="33"/>
      <c r="B63" s="30">
        <v>5</v>
      </c>
      <c r="C63" s="34"/>
      <c r="D63" s="35">
        <f t="shared" si="35"/>
        <v>0</v>
      </c>
      <c r="E63" s="35">
        <f t="shared" si="36"/>
        <v>0</v>
      </c>
      <c r="F63" s="35" t="e">
        <f t="shared" si="37"/>
        <v>#DIV/0!</v>
      </c>
      <c r="G63" s="35" t="e">
        <f t="shared" si="38"/>
        <v>#DIV/0!</v>
      </c>
      <c r="H63" s="40"/>
      <c r="I63" s="34">
        <v>0</v>
      </c>
      <c r="J63" s="36">
        <f t="shared" si="39"/>
        <v>0</v>
      </c>
      <c r="K63" s="35" t="str">
        <f t="shared" si="40"/>
        <v>NA</v>
      </c>
      <c r="L63" s="34">
        <v>0</v>
      </c>
      <c r="M63" s="37" t="str">
        <f t="shared" si="41"/>
        <v>NA</v>
      </c>
    </row>
    <row r="64" spans="1:13" ht="12" customHeight="1">
      <c r="A64" s="33"/>
      <c r="B64" s="30">
        <v>4</v>
      </c>
      <c r="C64" s="34"/>
      <c r="D64" s="35">
        <f t="shared" si="35"/>
        <v>0</v>
      </c>
      <c r="E64" s="35">
        <f t="shared" si="36"/>
        <v>0</v>
      </c>
      <c r="F64" s="35" t="e">
        <f t="shared" si="37"/>
        <v>#DIV/0!</v>
      </c>
      <c r="G64" s="35" t="e">
        <f t="shared" si="38"/>
        <v>#DIV/0!</v>
      </c>
      <c r="H64" s="40"/>
      <c r="I64" s="34">
        <v>0</v>
      </c>
      <c r="J64" s="36">
        <f t="shared" si="39"/>
        <v>0</v>
      </c>
      <c r="K64" s="35" t="str">
        <f t="shared" si="40"/>
        <v>NA</v>
      </c>
      <c r="L64" s="34">
        <v>0</v>
      </c>
      <c r="M64" s="37" t="str">
        <f t="shared" si="41"/>
        <v>NA</v>
      </c>
    </row>
    <row r="65" spans="1:256" ht="12" customHeight="1">
      <c r="A65" s="33"/>
      <c r="B65" s="30">
        <v>3</v>
      </c>
      <c r="C65" s="34"/>
      <c r="D65" s="35">
        <f t="shared" si="35"/>
        <v>0</v>
      </c>
      <c r="E65" s="35">
        <f t="shared" si="36"/>
        <v>0</v>
      </c>
      <c r="F65" s="35" t="e">
        <f t="shared" si="37"/>
        <v>#DIV/0!</v>
      </c>
      <c r="G65" s="35" t="e">
        <f t="shared" si="38"/>
        <v>#DIV/0!</v>
      </c>
      <c r="H65" s="40"/>
      <c r="I65" s="34">
        <v>0</v>
      </c>
      <c r="J65" s="36">
        <f t="shared" si="39"/>
        <v>0</v>
      </c>
      <c r="K65" s="35" t="str">
        <f t="shared" si="40"/>
        <v>NA</v>
      </c>
      <c r="L65" s="34">
        <v>0</v>
      </c>
      <c r="M65" s="37" t="str">
        <f t="shared" si="41"/>
        <v>NA</v>
      </c>
    </row>
    <row r="66" spans="1:256" ht="12" customHeight="1">
      <c r="A66" s="33"/>
      <c r="B66" s="30">
        <v>2</v>
      </c>
      <c r="C66" s="34"/>
      <c r="D66" s="35">
        <f t="shared" si="35"/>
        <v>0</v>
      </c>
      <c r="E66" s="35">
        <f t="shared" si="36"/>
        <v>0</v>
      </c>
      <c r="F66" s="35" t="e">
        <f t="shared" si="37"/>
        <v>#DIV/0!</v>
      </c>
      <c r="G66" s="35" t="e">
        <f t="shared" si="38"/>
        <v>#DIV/0!</v>
      </c>
      <c r="H66" s="40"/>
      <c r="I66" s="34">
        <v>0</v>
      </c>
      <c r="J66" s="36">
        <f t="shared" si="39"/>
        <v>0</v>
      </c>
      <c r="K66" s="35" t="str">
        <f t="shared" si="40"/>
        <v>NA</v>
      </c>
      <c r="L66" s="34">
        <v>0</v>
      </c>
      <c r="M66" s="37" t="str">
        <f t="shared" si="41"/>
        <v>NA</v>
      </c>
    </row>
    <row r="67" spans="1:256" ht="12" customHeight="1">
      <c r="A67" s="33"/>
      <c r="B67" s="30">
        <v>1</v>
      </c>
      <c r="C67" s="34"/>
      <c r="D67" s="35">
        <f t="shared" si="35"/>
        <v>0</v>
      </c>
      <c r="E67" s="35">
        <f t="shared" si="36"/>
        <v>0</v>
      </c>
      <c r="F67" s="35" t="e">
        <f t="shared" si="37"/>
        <v>#DIV/0!</v>
      </c>
      <c r="G67" s="35" t="e">
        <f t="shared" si="38"/>
        <v>#DIV/0!</v>
      </c>
      <c r="H67" s="40"/>
      <c r="I67" s="34">
        <v>0</v>
      </c>
      <c r="J67" s="36">
        <f t="shared" si="39"/>
        <v>0</v>
      </c>
      <c r="K67" s="35" t="str">
        <f t="shared" si="40"/>
        <v>NA</v>
      </c>
      <c r="L67" s="34">
        <v>0</v>
      </c>
      <c r="M67" s="37" t="str">
        <f t="shared" si="41"/>
        <v>NA</v>
      </c>
    </row>
    <row r="68" spans="1:256" ht="12" customHeight="1">
      <c r="A68" s="41" t="str">
        <f>(A22)</f>
        <v>Location</v>
      </c>
      <c r="B68" s="32">
        <v>0</v>
      </c>
      <c r="C68" s="42"/>
      <c r="D68" s="43">
        <f t="shared" si="35"/>
        <v>0</v>
      </c>
      <c r="E68" s="43">
        <f t="shared" si="36"/>
        <v>0</v>
      </c>
      <c r="F68" s="43" t="e">
        <f t="shared" si="37"/>
        <v>#DIV/0!</v>
      </c>
      <c r="G68" s="43" t="e">
        <f t="shared" si="38"/>
        <v>#DIV/0!</v>
      </c>
      <c r="H68" s="44"/>
      <c r="I68" s="57">
        <v>0</v>
      </c>
      <c r="J68" s="45">
        <f t="shared" si="39"/>
        <v>0</v>
      </c>
      <c r="K68" s="43" t="str">
        <f t="shared" si="40"/>
        <v>NA</v>
      </c>
      <c r="L68" s="57">
        <v>0</v>
      </c>
      <c r="M68" s="46" t="str">
        <f t="shared" si="41"/>
        <v>NA</v>
      </c>
    </row>
    <row r="69" spans="1:256" ht="12" customHeight="1">
      <c r="A69" s="47"/>
      <c r="B69" s="17"/>
      <c r="C69" s="23"/>
      <c r="D69" s="23"/>
      <c r="E69" s="23"/>
      <c r="F69" s="48"/>
      <c r="G69" s="48"/>
      <c r="H69" s="49"/>
      <c r="I69" s="23"/>
      <c r="J69" s="48"/>
      <c r="K69" s="48"/>
      <c r="L69" s="23"/>
      <c r="M69" s="48"/>
    </row>
    <row r="70" spans="1:256" ht="12" customHeight="1">
      <c r="A70" s="17" t="str">
        <f>(A4)</f>
        <v xml:space="preserve">Span </v>
      </c>
      <c r="B70" s="18"/>
      <c r="C70" s="19" t="s">
        <v>9</v>
      </c>
      <c r="D70" s="19"/>
      <c r="E70" s="19"/>
      <c r="F70" s="62">
        <v>0</v>
      </c>
      <c r="G70" s="19" t="s">
        <v>10</v>
      </c>
      <c r="H70" s="19"/>
      <c r="I70" s="19"/>
      <c r="J70" s="62">
        <v>0</v>
      </c>
      <c r="K70" s="19" t="s">
        <v>11</v>
      </c>
      <c r="L70" s="19"/>
      <c r="M70" s="66">
        <v>0</v>
      </c>
    </row>
    <row r="71" spans="1:256" ht="12" customHeight="1" thickBot="1">
      <c r="A71" s="17" t="str">
        <f>(A5)</f>
        <v xml:space="preserve">Lane </v>
      </c>
      <c r="B71" s="19" t="s">
        <v>12</v>
      </c>
      <c r="C71" s="19"/>
      <c r="D71" s="62">
        <v>0</v>
      </c>
      <c r="E71" s="22" t="s">
        <v>13</v>
      </c>
      <c r="F71" s="63">
        <v>0</v>
      </c>
      <c r="G71" s="22" t="s">
        <v>14</v>
      </c>
      <c r="H71" s="63">
        <v>0</v>
      </c>
      <c r="I71" s="18"/>
      <c r="J71" s="22"/>
      <c r="K71" s="23"/>
      <c r="L71" s="18"/>
      <c r="M71" s="24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</row>
    <row r="72" spans="1:256" ht="12" customHeight="1" thickTop="1">
      <c r="A72" s="25" t="s">
        <v>6</v>
      </c>
      <c r="B72" s="26"/>
      <c r="C72" s="26"/>
      <c r="D72" s="27" t="s">
        <v>15</v>
      </c>
      <c r="E72" s="27" t="s">
        <v>16</v>
      </c>
      <c r="F72" s="26"/>
      <c r="G72" s="26"/>
      <c r="H72" s="26"/>
      <c r="I72" s="26"/>
      <c r="J72" s="26"/>
      <c r="K72" s="26"/>
      <c r="L72" s="26"/>
      <c r="M72" s="26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</row>
    <row r="73" spans="1:256" ht="12" customHeight="1">
      <c r="A73" s="28">
        <f>(E5)</f>
        <v>0</v>
      </c>
      <c r="B73" s="29"/>
      <c r="C73" s="30" t="s">
        <v>17</v>
      </c>
      <c r="D73" s="30" t="s">
        <v>18</v>
      </c>
      <c r="E73" s="30" t="s">
        <v>19</v>
      </c>
      <c r="F73" s="29"/>
      <c r="G73" s="30" t="s">
        <v>20</v>
      </c>
      <c r="H73" s="29"/>
      <c r="I73" s="30" t="s">
        <v>21</v>
      </c>
      <c r="J73" s="30" t="s">
        <v>22</v>
      </c>
      <c r="K73" s="30" t="s">
        <v>23</v>
      </c>
      <c r="L73" s="30" t="s">
        <v>17</v>
      </c>
      <c r="M73" s="30" t="s">
        <v>24</v>
      </c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</row>
    <row r="74" spans="1:256" ht="12" customHeight="1">
      <c r="A74" s="31"/>
      <c r="B74" s="32" t="s">
        <v>7</v>
      </c>
      <c r="C74" s="32" t="s">
        <v>25</v>
      </c>
      <c r="D74" s="32" t="s">
        <v>25</v>
      </c>
      <c r="E74" s="32" t="s">
        <v>26</v>
      </c>
      <c r="F74" s="32" t="s">
        <v>27</v>
      </c>
      <c r="G74" s="32" t="s">
        <v>28</v>
      </c>
      <c r="H74" s="32" t="s">
        <v>29</v>
      </c>
      <c r="I74" s="32" t="s">
        <v>30</v>
      </c>
      <c r="J74" s="32" t="s">
        <v>28</v>
      </c>
      <c r="K74" s="32" t="s">
        <v>31</v>
      </c>
      <c r="L74" s="32" t="s">
        <v>32</v>
      </c>
      <c r="M74" s="32" t="s">
        <v>33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</row>
    <row r="75" spans="1:256" ht="12" customHeight="1">
      <c r="A75" s="33" t="str">
        <f>(A6)</f>
        <v>Location</v>
      </c>
      <c r="B75" s="30">
        <v>16</v>
      </c>
      <c r="C75" s="34"/>
      <c r="D75" s="35">
        <f t="shared" ref="D75:D91" si="42">IF(C75="",0,(C75-D$71))</f>
        <v>0</v>
      </c>
      <c r="E75" s="35">
        <f t="shared" ref="E75:E91" si="43">IF(B75*M$70&lt;J$70,(B75*M$70),IF(B75*M$70=J$70,J$70,IF(B75*M$70&gt;J$70,IF(E76=J$70,NA(),J$70),#VALUE!)))</f>
        <v>0</v>
      </c>
      <c r="F75" s="35" t="e">
        <f t="shared" ref="F75:F91" si="44">IF(E75&gt;J$70,NA(),ROUND((F$71-(F$71/((J$70/2)^2))*((J$70/2)-E75)^2)-(H$71-(H$71/((J$70/2)^2))*((J$70/2)-E75)^2),2))</f>
        <v>#DIV/0!</v>
      </c>
      <c r="G75" s="35" t="e">
        <f t="shared" ref="G75:G91" si="45">(D75+F75)</f>
        <v>#DIV/0!</v>
      </c>
      <c r="H75" s="34">
        <v>0</v>
      </c>
      <c r="I75" s="34">
        <v>0</v>
      </c>
      <c r="J75" s="36">
        <f t="shared" ref="J75:J91" si="46">IF(I75="",0,(H$75-I75))</f>
        <v>0</v>
      </c>
      <c r="K75" s="35" t="str">
        <f t="shared" ref="K75:K91" si="47">IF(J75&gt;0,SUM(G75-J75),"NA")</f>
        <v>NA</v>
      </c>
      <c r="L75" s="34">
        <v>0</v>
      </c>
      <c r="M75" s="37" t="str">
        <f t="shared" ref="M75:M91" si="48">IF(L75="",K75,SUM(L75+K75))</f>
        <v>NA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</row>
    <row r="76" spans="1:256" ht="12" customHeight="1">
      <c r="A76" s="38"/>
      <c r="B76" s="30">
        <v>15</v>
      </c>
      <c r="C76" s="34"/>
      <c r="D76" s="35">
        <f t="shared" si="42"/>
        <v>0</v>
      </c>
      <c r="E76" s="35">
        <f t="shared" si="43"/>
        <v>0</v>
      </c>
      <c r="F76" s="35" t="e">
        <f t="shared" si="44"/>
        <v>#DIV/0!</v>
      </c>
      <c r="G76" s="35" t="e">
        <f t="shared" si="45"/>
        <v>#DIV/0!</v>
      </c>
      <c r="H76" s="30"/>
      <c r="I76" s="34">
        <v>0</v>
      </c>
      <c r="J76" s="36">
        <f t="shared" si="46"/>
        <v>0</v>
      </c>
      <c r="K76" s="35" t="str">
        <f t="shared" si="47"/>
        <v>NA</v>
      </c>
      <c r="L76" s="34">
        <v>0</v>
      </c>
      <c r="M76" s="37" t="str">
        <f t="shared" si="48"/>
        <v>NA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pans="1:256" ht="12" customHeight="1">
      <c r="A77" s="38"/>
      <c r="B77" s="30">
        <v>14</v>
      </c>
      <c r="C77" s="34"/>
      <c r="D77" s="35">
        <f t="shared" si="42"/>
        <v>0</v>
      </c>
      <c r="E77" s="35">
        <f t="shared" si="43"/>
        <v>0</v>
      </c>
      <c r="F77" s="35" t="e">
        <f t="shared" si="44"/>
        <v>#DIV/0!</v>
      </c>
      <c r="G77" s="35" t="e">
        <f t="shared" si="45"/>
        <v>#DIV/0!</v>
      </c>
      <c r="H77" s="30"/>
      <c r="I77" s="34">
        <v>0</v>
      </c>
      <c r="J77" s="36">
        <f t="shared" si="46"/>
        <v>0</v>
      </c>
      <c r="K77" s="35" t="str">
        <f t="shared" si="47"/>
        <v>NA</v>
      </c>
      <c r="L77" s="34">
        <v>0</v>
      </c>
      <c r="M77" s="37" t="str">
        <f t="shared" si="48"/>
        <v>NA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pans="1:256" ht="12" customHeight="1">
      <c r="A78" s="38"/>
      <c r="B78" s="30">
        <v>13</v>
      </c>
      <c r="C78" s="34"/>
      <c r="D78" s="35">
        <f t="shared" si="42"/>
        <v>0</v>
      </c>
      <c r="E78" s="35">
        <f t="shared" si="43"/>
        <v>0</v>
      </c>
      <c r="F78" s="35" t="e">
        <f t="shared" si="44"/>
        <v>#DIV/0!</v>
      </c>
      <c r="G78" s="35" t="e">
        <f t="shared" si="45"/>
        <v>#DIV/0!</v>
      </c>
      <c r="H78" s="39"/>
      <c r="I78" s="34">
        <v>0</v>
      </c>
      <c r="J78" s="36">
        <f t="shared" si="46"/>
        <v>0</v>
      </c>
      <c r="K78" s="35" t="str">
        <f t="shared" si="47"/>
        <v>NA</v>
      </c>
      <c r="L78" s="34">
        <v>0</v>
      </c>
      <c r="M78" s="37" t="str">
        <f t="shared" si="48"/>
        <v>NA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</row>
    <row r="79" spans="1:256" ht="12" customHeight="1">
      <c r="A79" s="33"/>
      <c r="B79" s="30">
        <v>12</v>
      </c>
      <c r="C79" s="34"/>
      <c r="D79" s="35">
        <f t="shared" si="42"/>
        <v>0</v>
      </c>
      <c r="E79" s="35">
        <f t="shared" si="43"/>
        <v>0</v>
      </c>
      <c r="F79" s="35" t="e">
        <f t="shared" si="44"/>
        <v>#DIV/0!</v>
      </c>
      <c r="G79" s="35" t="e">
        <f t="shared" si="45"/>
        <v>#DIV/0!</v>
      </c>
      <c r="H79" s="40"/>
      <c r="I79" s="34">
        <v>0</v>
      </c>
      <c r="J79" s="36">
        <f t="shared" si="46"/>
        <v>0</v>
      </c>
      <c r="K79" s="35" t="str">
        <f t="shared" si="47"/>
        <v>NA</v>
      </c>
      <c r="L79" s="34">
        <v>0</v>
      </c>
      <c r="M79" s="37" t="str">
        <f t="shared" si="48"/>
        <v>NA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</row>
    <row r="80" spans="1:256" ht="12" customHeight="1">
      <c r="A80" s="33"/>
      <c r="B80" s="30">
        <v>11</v>
      </c>
      <c r="C80" s="34"/>
      <c r="D80" s="35">
        <f t="shared" si="42"/>
        <v>0</v>
      </c>
      <c r="E80" s="35">
        <f t="shared" si="43"/>
        <v>0</v>
      </c>
      <c r="F80" s="35" t="e">
        <f t="shared" si="44"/>
        <v>#DIV/0!</v>
      </c>
      <c r="G80" s="35" t="e">
        <f t="shared" si="45"/>
        <v>#DIV/0!</v>
      </c>
      <c r="H80" s="40"/>
      <c r="I80" s="34">
        <v>0</v>
      </c>
      <c r="J80" s="36">
        <f t="shared" si="46"/>
        <v>0</v>
      </c>
      <c r="K80" s="35" t="str">
        <f t="shared" si="47"/>
        <v>NA</v>
      </c>
      <c r="L80" s="34">
        <v>0</v>
      </c>
      <c r="M80" s="37" t="str">
        <f t="shared" si="48"/>
        <v>NA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</row>
    <row r="81" spans="1:256" ht="12" customHeight="1">
      <c r="A81" s="33"/>
      <c r="B81" s="30">
        <v>10</v>
      </c>
      <c r="C81" s="34"/>
      <c r="D81" s="35">
        <f t="shared" si="42"/>
        <v>0</v>
      </c>
      <c r="E81" s="35">
        <f t="shared" si="43"/>
        <v>0</v>
      </c>
      <c r="F81" s="35" t="e">
        <f t="shared" si="44"/>
        <v>#DIV/0!</v>
      </c>
      <c r="G81" s="35" t="e">
        <f t="shared" si="45"/>
        <v>#DIV/0!</v>
      </c>
      <c r="H81" s="40"/>
      <c r="I81" s="34">
        <v>0</v>
      </c>
      <c r="J81" s="36">
        <f t="shared" si="46"/>
        <v>0</v>
      </c>
      <c r="K81" s="35" t="str">
        <f t="shared" si="47"/>
        <v>NA</v>
      </c>
      <c r="L81" s="34">
        <v>0</v>
      </c>
      <c r="M81" s="37" t="str">
        <f t="shared" si="48"/>
        <v>NA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</row>
    <row r="82" spans="1:256" ht="12" customHeight="1">
      <c r="A82" s="33"/>
      <c r="B82" s="30">
        <v>9</v>
      </c>
      <c r="C82" s="34"/>
      <c r="D82" s="35">
        <f t="shared" si="42"/>
        <v>0</v>
      </c>
      <c r="E82" s="35">
        <f t="shared" si="43"/>
        <v>0</v>
      </c>
      <c r="F82" s="35" t="e">
        <f t="shared" si="44"/>
        <v>#DIV/0!</v>
      </c>
      <c r="G82" s="35" t="e">
        <f t="shared" si="45"/>
        <v>#DIV/0!</v>
      </c>
      <c r="H82" s="40"/>
      <c r="I82" s="34">
        <v>0</v>
      </c>
      <c r="J82" s="36">
        <f t="shared" si="46"/>
        <v>0</v>
      </c>
      <c r="K82" s="35" t="str">
        <f t="shared" si="47"/>
        <v>NA</v>
      </c>
      <c r="L82" s="34">
        <v>0</v>
      </c>
      <c r="M82" s="37" t="str">
        <f t="shared" si="48"/>
        <v>NA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pans="1:256" ht="12" customHeight="1">
      <c r="A83" s="33"/>
      <c r="B83" s="30">
        <v>8</v>
      </c>
      <c r="C83" s="34"/>
      <c r="D83" s="35">
        <f t="shared" si="42"/>
        <v>0</v>
      </c>
      <c r="E83" s="35">
        <f t="shared" si="43"/>
        <v>0</v>
      </c>
      <c r="F83" s="35" t="e">
        <f t="shared" si="44"/>
        <v>#DIV/0!</v>
      </c>
      <c r="G83" s="35" t="e">
        <f t="shared" si="45"/>
        <v>#DIV/0!</v>
      </c>
      <c r="H83" s="40"/>
      <c r="I83" s="34">
        <v>0</v>
      </c>
      <c r="J83" s="36">
        <f t="shared" si="46"/>
        <v>0</v>
      </c>
      <c r="K83" s="35" t="str">
        <f t="shared" si="47"/>
        <v>NA</v>
      </c>
      <c r="L83" s="34">
        <v>0</v>
      </c>
      <c r="M83" s="37" t="str">
        <f t="shared" si="48"/>
        <v>NA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</row>
    <row r="84" spans="1:256" ht="12" customHeight="1">
      <c r="A84" s="33"/>
      <c r="B84" s="30">
        <v>7</v>
      </c>
      <c r="C84" s="34"/>
      <c r="D84" s="35">
        <f t="shared" si="42"/>
        <v>0</v>
      </c>
      <c r="E84" s="35">
        <f t="shared" si="43"/>
        <v>0</v>
      </c>
      <c r="F84" s="35" t="e">
        <f t="shared" si="44"/>
        <v>#DIV/0!</v>
      </c>
      <c r="G84" s="35" t="e">
        <f t="shared" si="45"/>
        <v>#DIV/0!</v>
      </c>
      <c r="H84" s="40"/>
      <c r="I84" s="34">
        <v>0</v>
      </c>
      <c r="J84" s="36">
        <f t="shared" si="46"/>
        <v>0</v>
      </c>
      <c r="K84" s="35" t="str">
        <f t="shared" si="47"/>
        <v>NA</v>
      </c>
      <c r="L84" s="34">
        <v>0</v>
      </c>
      <c r="M84" s="37" t="str">
        <f t="shared" si="48"/>
        <v>NA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</row>
    <row r="85" spans="1:256" ht="12" customHeight="1">
      <c r="A85" s="33"/>
      <c r="B85" s="30">
        <v>6</v>
      </c>
      <c r="C85" s="34"/>
      <c r="D85" s="35">
        <f t="shared" si="42"/>
        <v>0</v>
      </c>
      <c r="E85" s="35">
        <f t="shared" si="43"/>
        <v>0</v>
      </c>
      <c r="F85" s="35" t="e">
        <f t="shared" si="44"/>
        <v>#DIV/0!</v>
      </c>
      <c r="G85" s="35" t="e">
        <f t="shared" si="45"/>
        <v>#DIV/0!</v>
      </c>
      <c r="H85" s="40"/>
      <c r="I85" s="34">
        <v>0</v>
      </c>
      <c r="J85" s="36">
        <f t="shared" si="46"/>
        <v>0</v>
      </c>
      <c r="K85" s="35" t="str">
        <f t="shared" si="47"/>
        <v>NA</v>
      </c>
      <c r="L85" s="34">
        <v>0</v>
      </c>
      <c r="M85" s="37" t="str">
        <f t="shared" si="48"/>
        <v>NA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</row>
    <row r="86" spans="1:256" ht="12" customHeight="1">
      <c r="A86" s="33"/>
      <c r="B86" s="30">
        <v>5</v>
      </c>
      <c r="C86" s="34"/>
      <c r="D86" s="35">
        <f t="shared" si="42"/>
        <v>0</v>
      </c>
      <c r="E86" s="35">
        <f t="shared" si="43"/>
        <v>0</v>
      </c>
      <c r="F86" s="35" t="e">
        <f t="shared" si="44"/>
        <v>#DIV/0!</v>
      </c>
      <c r="G86" s="35" t="e">
        <f t="shared" si="45"/>
        <v>#DIV/0!</v>
      </c>
      <c r="H86" s="40"/>
      <c r="I86" s="34">
        <v>0</v>
      </c>
      <c r="J86" s="36">
        <f t="shared" si="46"/>
        <v>0</v>
      </c>
      <c r="K86" s="35" t="str">
        <f t="shared" si="47"/>
        <v>NA</v>
      </c>
      <c r="L86" s="34">
        <v>0</v>
      </c>
      <c r="M86" s="37" t="str">
        <f t="shared" si="48"/>
        <v>NA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</row>
    <row r="87" spans="1:256" ht="12" customHeight="1">
      <c r="A87" s="33"/>
      <c r="B87" s="30">
        <v>4</v>
      </c>
      <c r="C87" s="34"/>
      <c r="D87" s="35">
        <f t="shared" si="42"/>
        <v>0</v>
      </c>
      <c r="E87" s="35">
        <f t="shared" si="43"/>
        <v>0</v>
      </c>
      <c r="F87" s="35" t="e">
        <f t="shared" si="44"/>
        <v>#DIV/0!</v>
      </c>
      <c r="G87" s="35" t="e">
        <f t="shared" si="45"/>
        <v>#DIV/0!</v>
      </c>
      <c r="H87" s="40"/>
      <c r="I87" s="34">
        <v>0</v>
      </c>
      <c r="J87" s="36">
        <f t="shared" si="46"/>
        <v>0</v>
      </c>
      <c r="K87" s="35" t="str">
        <f t="shared" si="47"/>
        <v>NA</v>
      </c>
      <c r="L87" s="34">
        <v>0</v>
      </c>
      <c r="M87" s="37" t="str">
        <f t="shared" si="48"/>
        <v>NA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pans="1:256" ht="12" customHeight="1">
      <c r="A88" s="33"/>
      <c r="B88" s="30">
        <v>3</v>
      </c>
      <c r="C88" s="34"/>
      <c r="D88" s="35">
        <f t="shared" si="42"/>
        <v>0</v>
      </c>
      <c r="E88" s="35">
        <f t="shared" si="43"/>
        <v>0</v>
      </c>
      <c r="F88" s="35" t="e">
        <f t="shared" si="44"/>
        <v>#DIV/0!</v>
      </c>
      <c r="G88" s="35" t="e">
        <f t="shared" si="45"/>
        <v>#DIV/0!</v>
      </c>
      <c r="H88" s="40"/>
      <c r="I88" s="34">
        <v>0</v>
      </c>
      <c r="J88" s="36">
        <f t="shared" si="46"/>
        <v>0</v>
      </c>
      <c r="K88" s="35" t="str">
        <f t="shared" si="47"/>
        <v>NA</v>
      </c>
      <c r="L88" s="34">
        <v>0</v>
      </c>
      <c r="M88" s="37" t="str">
        <f t="shared" si="48"/>
        <v>NA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</row>
    <row r="89" spans="1:256" ht="12" customHeight="1">
      <c r="A89" s="33"/>
      <c r="B89" s="30">
        <v>2</v>
      </c>
      <c r="C89" s="34"/>
      <c r="D89" s="35">
        <f t="shared" si="42"/>
        <v>0</v>
      </c>
      <c r="E89" s="35">
        <f t="shared" si="43"/>
        <v>0</v>
      </c>
      <c r="F89" s="35" t="e">
        <f t="shared" si="44"/>
        <v>#DIV/0!</v>
      </c>
      <c r="G89" s="35" t="e">
        <f t="shared" si="45"/>
        <v>#DIV/0!</v>
      </c>
      <c r="H89" s="40"/>
      <c r="I89" s="34">
        <v>0</v>
      </c>
      <c r="J89" s="36">
        <f t="shared" si="46"/>
        <v>0</v>
      </c>
      <c r="K89" s="35" t="str">
        <f t="shared" si="47"/>
        <v>NA</v>
      </c>
      <c r="L89" s="34">
        <v>0</v>
      </c>
      <c r="M89" s="37" t="str">
        <f t="shared" si="48"/>
        <v>NA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</row>
    <row r="90" spans="1:256" ht="12" customHeight="1">
      <c r="A90" s="33"/>
      <c r="B90" s="30">
        <v>1</v>
      </c>
      <c r="C90" s="34"/>
      <c r="D90" s="35">
        <f t="shared" si="42"/>
        <v>0</v>
      </c>
      <c r="E90" s="35">
        <f t="shared" si="43"/>
        <v>0</v>
      </c>
      <c r="F90" s="35" t="e">
        <f t="shared" si="44"/>
        <v>#DIV/0!</v>
      </c>
      <c r="G90" s="35" t="e">
        <f t="shared" si="45"/>
        <v>#DIV/0!</v>
      </c>
      <c r="H90" s="40"/>
      <c r="I90" s="34">
        <v>0</v>
      </c>
      <c r="J90" s="36">
        <f t="shared" si="46"/>
        <v>0</v>
      </c>
      <c r="K90" s="35" t="str">
        <f t="shared" si="47"/>
        <v>NA</v>
      </c>
      <c r="L90" s="34">
        <v>0</v>
      </c>
      <c r="M90" s="37" t="str">
        <f t="shared" si="48"/>
        <v>NA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</row>
    <row r="91" spans="1:256" ht="12" customHeight="1">
      <c r="A91" s="41" t="str">
        <f>(A22)</f>
        <v>Location</v>
      </c>
      <c r="B91" s="32">
        <v>0</v>
      </c>
      <c r="C91" s="42"/>
      <c r="D91" s="43">
        <f t="shared" si="42"/>
        <v>0</v>
      </c>
      <c r="E91" s="43">
        <f t="shared" si="43"/>
        <v>0</v>
      </c>
      <c r="F91" s="43" t="e">
        <f t="shared" si="44"/>
        <v>#DIV/0!</v>
      </c>
      <c r="G91" s="43" t="e">
        <f t="shared" si="45"/>
        <v>#DIV/0!</v>
      </c>
      <c r="H91" s="44"/>
      <c r="I91" s="42">
        <v>0</v>
      </c>
      <c r="J91" s="43">
        <f t="shared" si="46"/>
        <v>0</v>
      </c>
      <c r="K91" s="43" t="str">
        <f t="shared" si="47"/>
        <v>NA</v>
      </c>
      <c r="L91" s="42">
        <v>0</v>
      </c>
      <c r="M91" s="46" t="str">
        <f t="shared" si="48"/>
        <v>NA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</row>
    <row r="92" spans="1:256" ht="12" customHeight="1">
      <c r="A92" s="47"/>
      <c r="B92" s="18"/>
      <c r="C92" s="24"/>
      <c r="D92" s="24"/>
      <c r="E92" s="24"/>
      <c r="F92" s="49"/>
      <c r="G92" s="49"/>
      <c r="H92" s="49"/>
      <c r="I92" s="24"/>
      <c r="J92" s="49"/>
      <c r="K92" s="49"/>
      <c r="L92" s="24"/>
      <c r="M92" s="49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</row>
    <row r="93" spans="1:256" ht="12" customHeight="1">
      <c r="A93" s="17" t="str">
        <f>(A4)</f>
        <v xml:space="preserve">Span </v>
      </c>
      <c r="B93" s="18"/>
      <c r="C93" s="19" t="s">
        <v>9</v>
      </c>
      <c r="D93" s="19"/>
      <c r="E93" s="19"/>
      <c r="F93" s="62">
        <v>0</v>
      </c>
      <c r="G93" s="19" t="s">
        <v>10</v>
      </c>
      <c r="H93" s="19"/>
      <c r="I93" s="19"/>
      <c r="J93" s="62">
        <v>0</v>
      </c>
      <c r="K93" s="19" t="s">
        <v>11</v>
      </c>
      <c r="L93" s="19"/>
      <c r="M93" s="66">
        <v>0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pans="1:256" ht="12" customHeight="1" thickBot="1">
      <c r="A94" s="17" t="str">
        <f>(A5)</f>
        <v xml:space="preserve">Lane </v>
      </c>
      <c r="B94" s="19" t="s">
        <v>12</v>
      </c>
      <c r="C94" s="19"/>
      <c r="D94" s="62">
        <v>0</v>
      </c>
      <c r="E94" s="22" t="s">
        <v>13</v>
      </c>
      <c r="F94" s="63">
        <v>0</v>
      </c>
      <c r="G94" s="22" t="s">
        <v>14</v>
      </c>
      <c r="H94" s="63">
        <v>0</v>
      </c>
      <c r="I94" s="18"/>
      <c r="J94" s="22"/>
      <c r="K94" s="23"/>
      <c r="L94" s="18"/>
      <c r="M94" s="24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pans="1:256" ht="12" customHeight="1" thickTop="1">
      <c r="A95" s="25" t="s">
        <v>6</v>
      </c>
      <c r="B95" s="26"/>
      <c r="C95" s="26"/>
      <c r="D95" s="27" t="s">
        <v>15</v>
      </c>
      <c r="E95" s="27" t="s">
        <v>16</v>
      </c>
      <c r="F95" s="26"/>
      <c r="G95" s="26"/>
      <c r="H95" s="26"/>
      <c r="I95" s="26"/>
      <c r="J95" s="26"/>
      <c r="K95" s="26"/>
      <c r="L95" s="26"/>
      <c r="M95" s="26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pans="1:256" ht="12" customHeight="1">
      <c r="A96" s="28">
        <f>(F5)</f>
        <v>0</v>
      </c>
      <c r="B96" s="29"/>
      <c r="C96" s="30" t="s">
        <v>17</v>
      </c>
      <c r="D96" s="30" t="s">
        <v>18</v>
      </c>
      <c r="E96" s="30" t="s">
        <v>19</v>
      </c>
      <c r="F96" s="29"/>
      <c r="G96" s="30" t="s">
        <v>20</v>
      </c>
      <c r="H96" s="29"/>
      <c r="I96" s="30" t="s">
        <v>21</v>
      </c>
      <c r="J96" s="30" t="s">
        <v>22</v>
      </c>
      <c r="K96" s="30" t="s">
        <v>23</v>
      </c>
      <c r="L96" s="30" t="s">
        <v>17</v>
      </c>
      <c r="M96" s="30" t="s">
        <v>24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</row>
    <row r="97" spans="1:256" ht="12" customHeight="1">
      <c r="A97" s="31"/>
      <c r="B97" s="32" t="s">
        <v>7</v>
      </c>
      <c r="C97" s="32" t="s">
        <v>25</v>
      </c>
      <c r="D97" s="32" t="s">
        <v>25</v>
      </c>
      <c r="E97" s="32" t="s">
        <v>26</v>
      </c>
      <c r="F97" s="32" t="s">
        <v>27</v>
      </c>
      <c r="G97" s="32" t="s">
        <v>28</v>
      </c>
      <c r="H97" s="32" t="s">
        <v>29</v>
      </c>
      <c r="I97" s="32" t="s">
        <v>30</v>
      </c>
      <c r="J97" s="32" t="s">
        <v>28</v>
      </c>
      <c r="K97" s="32" t="s">
        <v>31</v>
      </c>
      <c r="L97" s="32" t="s">
        <v>32</v>
      </c>
      <c r="M97" s="32" t="s">
        <v>33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</row>
    <row r="98" spans="1:256" ht="12" customHeight="1">
      <c r="A98" s="33" t="str">
        <f>(A6)</f>
        <v>Location</v>
      </c>
      <c r="B98" s="30">
        <v>16</v>
      </c>
      <c r="C98" s="34"/>
      <c r="D98" s="35">
        <f t="shared" ref="D98:D114" si="49">IF(C98="",0,(C98-D$94))</f>
        <v>0</v>
      </c>
      <c r="E98" s="35">
        <f t="shared" ref="E98:E114" si="50">IF(B98*M$93&lt;J$93,(B98*M$93),IF(B98*M$93=J$93,J$93,IF(B98*M$93&gt;J$93,IF(E99=J$93,NA(),J$93),#VALUE!)))</f>
        <v>0</v>
      </c>
      <c r="F98" s="35" t="e">
        <f t="shared" ref="F98:F114" si="51">IF(E98&gt;J$93,NA(),ROUND((F$94-(F$94/((J$93/2)^2))*((J$93/2)-E98)^2)-(H$94-(H$94/((J$93/2)^2))*((J$93/2)-E98)^2),2))</f>
        <v>#DIV/0!</v>
      </c>
      <c r="G98" s="35" t="e">
        <f t="shared" ref="G98:G114" si="52">(D98+F98)</f>
        <v>#DIV/0!</v>
      </c>
      <c r="H98" s="34">
        <v>0</v>
      </c>
      <c r="I98" s="34">
        <v>0</v>
      </c>
      <c r="J98" s="36">
        <f t="shared" ref="J98:J114" si="53">IF(I98="",0,(H$98-I98))</f>
        <v>0</v>
      </c>
      <c r="K98" s="35" t="str">
        <f t="shared" ref="K98:K114" si="54">IF(J98&gt;0,SUM(G98-J98),"NA")</f>
        <v>NA</v>
      </c>
      <c r="L98" s="34">
        <v>0</v>
      </c>
      <c r="M98" s="37" t="str">
        <f t="shared" ref="M98:M114" si="55">IF(L98="",K98,SUM(L98+K98))</f>
        <v>NA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</row>
    <row r="99" spans="1:256" ht="12" customHeight="1">
      <c r="A99" s="38"/>
      <c r="B99" s="30">
        <v>15</v>
      </c>
      <c r="C99" s="34"/>
      <c r="D99" s="35">
        <f t="shared" si="49"/>
        <v>0</v>
      </c>
      <c r="E99" s="35">
        <f t="shared" si="50"/>
        <v>0</v>
      </c>
      <c r="F99" s="35" t="e">
        <f t="shared" si="51"/>
        <v>#DIV/0!</v>
      </c>
      <c r="G99" s="35" t="e">
        <f t="shared" si="52"/>
        <v>#DIV/0!</v>
      </c>
      <c r="H99" s="30"/>
      <c r="I99" s="34">
        <v>0</v>
      </c>
      <c r="J99" s="36">
        <f t="shared" si="53"/>
        <v>0</v>
      </c>
      <c r="K99" s="35" t="str">
        <f t="shared" si="54"/>
        <v>NA</v>
      </c>
      <c r="L99" s="34">
        <v>0</v>
      </c>
      <c r="M99" s="37" t="str">
        <f t="shared" si="55"/>
        <v>NA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</row>
    <row r="100" spans="1:256" ht="12" customHeight="1">
      <c r="A100" s="38"/>
      <c r="B100" s="30">
        <v>14</v>
      </c>
      <c r="C100" s="34"/>
      <c r="D100" s="35">
        <f t="shared" si="49"/>
        <v>0</v>
      </c>
      <c r="E100" s="35">
        <f t="shared" si="50"/>
        <v>0</v>
      </c>
      <c r="F100" s="35" t="e">
        <f t="shared" si="51"/>
        <v>#DIV/0!</v>
      </c>
      <c r="G100" s="35" t="e">
        <f t="shared" si="52"/>
        <v>#DIV/0!</v>
      </c>
      <c r="H100" s="30"/>
      <c r="I100" s="34">
        <v>0</v>
      </c>
      <c r="J100" s="36">
        <f t="shared" si="53"/>
        <v>0</v>
      </c>
      <c r="K100" s="35" t="str">
        <f t="shared" si="54"/>
        <v>NA</v>
      </c>
      <c r="L100" s="34">
        <v>0</v>
      </c>
      <c r="M100" s="37" t="str">
        <f t="shared" si="55"/>
        <v>NA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</row>
    <row r="101" spans="1:256" ht="12" customHeight="1">
      <c r="A101" s="38"/>
      <c r="B101" s="30">
        <v>13</v>
      </c>
      <c r="C101" s="34"/>
      <c r="D101" s="35">
        <f t="shared" si="49"/>
        <v>0</v>
      </c>
      <c r="E101" s="35">
        <f t="shared" si="50"/>
        <v>0</v>
      </c>
      <c r="F101" s="35" t="e">
        <f t="shared" si="51"/>
        <v>#DIV/0!</v>
      </c>
      <c r="G101" s="35" t="e">
        <f t="shared" si="52"/>
        <v>#DIV/0!</v>
      </c>
      <c r="H101" s="35"/>
      <c r="I101" s="34">
        <v>0</v>
      </c>
      <c r="J101" s="36">
        <f t="shared" si="53"/>
        <v>0</v>
      </c>
      <c r="K101" s="35" t="str">
        <f t="shared" si="54"/>
        <v>NA</v>
      </c>
      <c r="L101" s="34">
        <v>0</v>
      </c>
      <c r="M101" s="37" t="str">
        <f t="shared" si="55"/>
        <v>NA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</row>
    <row r="102" spans="1:256" ht="12" customHeight="1">
      <c r="A102" s="33"/>
      <c r="B102" s="30">
        <v>12</v>
      </c>
      <c r="C102" s="34"/>
      <c r="D102" s="35">
        <f t="shared" si="49"/>
        <v>0</v>
      </c>
      <c r="E102" s="35">
        <f t="shared" si="50"/>
        <v>0</v>
      </c>
      <c r="F102" s="35" t="e">
        <f t="shared" si="51"/>
        <v>#DIV/0!</v>
      </c>
      <c r="G102" s="35" t="e">
        <f t="shared" si="52"/>
        <v>#DIV/0!</v>
      </c>
      <c r="H102" s="40"/>
      <c r="I102" s="34">
        <v>0</v>
      </c>
      <c r="J102" s="36">
        <f t="shared" si="53"/>
        <v>0</v>
      </c>
      <c r="K102" s="35" t="str">
        <f t="shared" si="54"/>
        <v>NA</v>
      </c>
      <c r="L102" s="34">
        <v>0</v>
      </c>
      <c r="M102" s="37" t="str">
        <f t="shared" si="55"/>
        <v>NA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</row>
    <row r="103" spans="1:256" ht="12" customHeight="1">
      <c r="A103" s="33"/>
      <c r="B103" s="30">
        <v>11</v>
      </c>
      <c r="C103" s="34"/>
      <c r="D103" s="35">
        <f t="shared" si="49"/>
        <v>0</v>
      </c>
      <c r="E103" s="35">
        <f t="shared" si="50"/>
        <v>0</v>
      </c>
      <c r="F103" s="35" t="e">
        <f t="shared" si="51"/>
        <v>#DIV/0!</v>
      </c>
      <c r="G103" s="35" t="e">
        <f t="shared" si="52"/>
        <v>#DIV/0!</v>
      </c>
      <c r="H103" s="40"/>
      <c r="I103" s="34">
        <v>0</v>
      </c>
      <c r="J103" s="36">
        <f t="shared" si="53"/>
        <v>0</v>
      </c>
      <c r="K103" s="35" t="str">
        <f t="shared" si="54"/>
        <v>NA</v>
      </c>
      <c r="L103" s="34">
        <v>0</v>
      </c>
      <c r="M103" s="37" t="str">
        <f t="shared" si="55"/>
        <v>NA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</row>
    <row r="104" spans="1:256" ht="12" customHeight="1">
      <c r="A104" s="33"/>
      <c r="B104" s="30">
        <v>10</v>
      </c>
      <c r="C104" s="34"/>
      <c r="D104" s="35">
        <f t="shared" si="49"/>
        <v>0</v>
      </c>
      <c r="E104" s="35">
        <f t="shared" si="50"/>
        <v>0</v>
      </c>
      <c r="F104" s="35" t="e">
        <f t="shared" si="51"/>
        <v>#DIV/0!</v>
      </c>
      <c r="G104" s="35" t="e">
        <f t="shared" si="52"/>
        <v>#DIV/0!</v>
      </c>
      <c r="H104" s="40"/>
      <c r="I104" s="34">
        <v>0</v>
      </c>
      <c r="J104" s="36">
        <f t="shared" si="53"/>
        <v>0</v>
      </c>
      <c r="K104" s="35" t="str">
        <f t="shared" si="54"/>
        <v>NA</v>
      </c>
      <c r="L104" s="34">
        <v>0</v>
      </c>
      <c r="M104" s="37" t="str">
        <f t="shared" si="55"/>
        <v>NA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</row>
    <row r="105" spans="1:256" ht="12" customHeight="1">
      <c r="A105" s="33"/>
      <c r="B105" s="30">
        <v>9</v>
      </c>
      <c r="C105" s="34"/>
      <c r="D105" s="35">
        <f t="shared" si="49"/>
        <v>0</v>
      </c>
      <c r="E105" s="35">
        <f t="shared" si="50"/>
        <v>0</v>
      </c>
      <c r="F105" s="35" t="e">
        <f t="shared" si="51"/>
        <v>#DIV/0!</v>
      </c>
      <c r="G105" s="35" t="e">
        <f t="shared" si="52"/>
        <v>#DIV/0!</v>
      </c>
      <c r="H105" s="40"/>
      <c r="I105" s="34">
        <v>0</v>
      </c>
      <c r="J105" s="36">
        <f t="shared" si="53"/>
        <v>0</v>
      </c>
      <c r="K105" s="35" t="str">
        <f t="shared" si="54"/>
        <v>NA</v>
      </c>
      <c r="L105" s="34">
        <v>0</v>
      </c>
      <c r="M105" s="37" t="str">
        <f t="shared" si="55"/>
        <v>NA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</row>
    <row r="106" spans="1:256" ht="12" customHeight="1">
      <c r="A106" s="33"/>
      <c r="B106" s="30">
        <v>8</v>
      </c>
      <c r="C106" s="34"/>
      <c r="D106" s="35">
        <f t="shared" si="49"/>
        <v>0</v>
      </c>
      <c r="E106" s="35">
        <f t="shared" si="50"/>
        <v>0</v>
      </c>
      <c r="F106" s="35" t="e">
        <f t="shared" si="51"/>
        <v>#DIV/0!</v>
      </c>
      <c r="G106" s="35" t="e">
        <f t="shared" si="52"/>
        <v>#DIV/0!</v>
      </c>
      <c r="H106" s="40"/>
      <c r="I106" s="34">
        <v>0</v>
      </c>
      <c r="J106" s="36">
        <f t="shared" si="53"/>
        <v>0</v>
      </c>
      <c r="K106" s="35" t="str">
        <f t="shared" si="54"/>
        <v>NA</v>
      </c>
      <c r="L106" s="34">
        <v>0</v>
      </c>
      <c r="M106" s="37" t="str">
        <f t="shared" si="55"/>
        <v>NA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</row>
    <row r="107" spans="1:256" ht="12" customHeight="1">
      <c r="A107" s="33"/>
      <c r="B107" s="30">
        <v>7</v>
      </c>
      <c r="C107" s="34"/>
      <c r="D107" s="35">
        <f t="shared" si="49"/>
        <v>0</v>
      </c>
      <c r="E107" s="35">
        <f t="shared" si="50"/>
        <v>0</v>
      </c>
      <c r="F107" s="35" t="e">
        <f t="shared" si="51"/>
        <v>#DIV/0!</v>
      </c>
      <c r="G107" s="35" t="e">
        <f t="shared" si="52"/>
        <v>#DIV/0!</v>
      </c>
      <c r="H107" s="40"/>
      <c r="I107" s="34">
        <v>0</v>
      </c>
      <c r="J107" s="36">
        <f t="shared" si="53"/>
        <v>0</v>
      </c>
      <c r="K107" s="35" t="str">
        <f t="shared" si="54"/>
        <v>NA</v>
      </c>
      <c r="L107" s="34">
        <v>0</v>
      </c>
      <c r="M107" s="37" t="str">
        <f t="shared" si="55"/>
        <v>NA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</row>
    <row r="108" spans="1:256" ht="12" customHeight="1">
      <c r="A108" s="33"/>
      <c r="B108" s="30">
        <v>6</v>
      </c>
      <c r="C108" s="34"/>
      <c r="D108" s="35">
        <f t="shared" si="49"/>
        <v>0</v>
      </c>
      <c r="E108" s="35">
        <f t="shared" si="50"/>
        <v>0</v>
      </c>
      <c r="F108" s="35" t="e">
        <f t="shared" si="51"/>
        <v>#DIV/0!</v>
      </c>
      <c r="G108" s="35" t="e">
        <f t="shared" si="52"/>
        <v>#DIV/0!</v>
      </c>
      <c r="H108" s="40"/>
      <c r="I108" s="34">
        <v>0</v>
      </c>
      <c r="J108" s="36">
        <f t="shared" si="53"/>
        <v>0</v>
      </c>
      <c r="K108" s="35" t="str">
        <f t="shared" si="54"/>
        <v>NA</v>
      </c>
      <c r="L108" s="34">
        <v>0</v>
      </c>
      <c r="M108" s="37" t="str">
        <f t="shared" si="55"/>
        <v>NA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</row>
    <row r="109" spans="1:256" ht="12" customHeight="1">
      <c r="A109" s="33"/>
      <c r="B109" s="30">
        <v>5</v>
      </c>
      <c r="C109" s="34"/>
      <c r="D109" s="35">
        <f t="shared" si="49"/>
        <v>0</v>
      </c>
      <c r="E109" s="35">
        <f t="shared" si="50"/>
        <v>0</v>
      </c>
      <c r="F109" s="35" t="e">
        <f t="shared" si="51"/>
        <v>#DIV/0!</v>
      </c>
      <c r="G109" s="35" t="e">
        <f t="shared" si="52"/>
        <v>#DIV/0!</v>
      </c>
      <c r="H109" s="40"/>
      <c r="I109" s="34">
        <v>0</v>
      </c>
      <c r="J109" s="36">
        <f t="shared" si="53"/>
        <v>0</v>
      </c>
      <c r="K109" s="35" t="str">
        <f t="shared" si="54"/>
        <v>NA</v>
      </c>
      <c r="L109" s="34">
        <v>0</v>
      </c>
      <c r="M109" s="37" t="str">
        <f t="shared" si="55"/>
        <v>NA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</row>
    <row r="110" spans="1:256" ht="12" customHeight="1">
      <c r="A110" s="33"/>
      <c r="B110" s="30">
        <v>4</v>
      </c>
      <c r="C110" s="34"/>
      <c r="D110" s="35">
        <f t="shared" si="49"/>
        <v>0</v>
      </c>
      <c r="E110" s="35">
        <f t="shared" si="50"/>
        <v>0</v>
      </c>
      <c r="F110" s="35" t="e">
        <f t="shared" si="51"/>
        <v>#DIV/0!</v>
      </c>
      <c r="G110" s="35" t="e">
        <f t="shared" si="52"/>
        <v>#DIV/0!</v>
      </c>
      <c r="H110" s="40"/>
      <c r="I110" s="34">
        <v>0</v>
      </c>
      <c r="J110" s="36">
        <f t="shared" si="53"/>
        <v>0</v>
      </c>
      <c r="K110" s="35" t="str">
        <f t="shared" si="54"/>
        <v>NA</v>
      </c>
      <c r="L110" s="34">
        <v>0</v>
      </c>
      <c r="M110" s="37" t="str">
        <f t="shared" si="55"/>
        <v>NA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</row>
    <row r="111" spans="1:256" ht="12" customHeight="1">
      <c r="A111" s="33"/>
      <c r="B111" s="30">
        <v>3</v>
      </c>
      <c r="C111" s="34"/>
      <c r="D111" s="35">
        <f t="shared" si="49"/>
        <v>0</v>
      </c>
      <c r="E111" s="35">
        <f t="shared" si="50"/>
        <v>0</v>
      </c>
      <c r="F111" s="35" t="e">
        <f t="shared" si="51"/>
        <v>#DIV/0!</v>
      </c>
      <c r="G111" s="35" t="e">
        <f t="shared" si="52"/>
        <v>#DIV/0!</v>
      </c>
      <c r="H111" s="40"/>
      <c r="I111" s="34">
        <v>0</v>
      </c>
      <c r="J111" s="36">
        <f t="shared" si="53"/>
        <v>0</v>
      </c>
      <c r="K111" s="35" t="str">
        <f t="shared" si="54"/>
        <v>NA</v>
      </c>
      <c r="L111" s="34">
        <v>0</v>
      </c>
      <c r="M111" s="37" t="str">
        <f t="shared" si="55"/>
        <v>NA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pans="1:256" ht="12" customHeight="1">
      <c r="A112" s="33"/>
      <c r="B112" s="30">
        <v>2</v>
      </c>
      <c r="C112" s="34"/>
      <c r="D112" s="35">
        <f t="shared" si="49"/>
        <v>0</v>
      </c>
      <c r="E112" s="35">
        <f t="shared" si="50"/>
        <v>0</v>
      </c>
      <c r="F112" s="35" t="e">
        <f t="shared" si="51"/>
        <v>#DIV/0!</v>
      </c>
      <c r="G112" s="35" t="e">
        <f t="shared" si="52"/>
        <v>#DIV/0!</v>
      </c>
      <c r="H112" s="40"/>
      <c r="I112" s="34">
        <v>0</v>
      </c>
      <c r="J112" s="36">
        <f t="shared" si="53"/>
        <v>0</v>
      </c>
      <c r="K112" s="35" t="str">
        <f t="shared" si="54"/>
        <v>NA</v>
      </c>
      <c r="L112" s="34">
        <v>0</v>
      </c>
      <c r="M112" s="37" t="str">
        <f t="shared" si="55"/>
        <v>NA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</row>
    <row r="113" spans="1:256" ht="12" customHeight="1">
      <c r="A113" s="33"/>
      <c r="B113" s="30">
        <v>1</v>
      </c>
      <c r="C113" s="34"/>
      <c r="D113" s="35">
        <f t="shared" si="49"/>
        <v>0</v>
      </c>
      <c r="E113" s="35">
        <f t="shared" si="50"/>
        <v>0</v>
      </c>
      <c r="F113" s="35" t="e">
        <f t="shared" si="51"/>
        <v>#DIV/0!</v>
      </c>
      <c r="G113" s="35" t="e">
        <f t="shared" si="52"/>
        <v>#DIV/0!</v>
      </c>
      <c r="H113" s="40"/>
      <c r="I113" s="34">
        <v>0</v>
      </c>
      <c r="J113" s="36">
        <f t="shared" si="53"/>
        <v>0</v>
      </c>
      <c r="K113" s="35" t="str">
        <f t="shared" si="54"/>
        <v>NA</v>
      </c>
      <c r="L113" s="34">
        <v>0</v>
      </c>
      <c r="M113" s="37" t="str">
        <f t="shared" si="55"/>
        <v>NA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</row>
    <row r="114" spans="1:256" ht="12" customHeight="1">
      <c r="A114" s="41" t="str">
        <f>(A22)</f>
        <v>Location</v>
      </c>
      <c r="B114" s="32">
        <v>0</v>
      </c>
      <c r="C114" s="42"/>
      <c r="D114" s="43">
        <f t="shared" si="49"/>
        <v>0</v>
      </c>
      <c r="E114" s="43">
        <f t="shared" si="50"/>
        <v>0</v>
      </c>
      <c r="F114" s="43" t="e">
        <f t="shared" si="51"/>
        <v>#DIV/0!</v>
      </c>
      <c r="G114" s="43" t="e">
        <f t="shared" si="52"/>
        <v>#DIV/0!</v>
      </c>
      <c r="H114" s="44"/>
      <c r="I114" s="42">
        <v>0</v>
      </c>
      <c r="J114" s="45">
        <f t="shared" si="53"/>
        <v>0</v>
      </c>
      <c r="K114" s="43" t="str">
        <f t="shared" si="54"/>
        <v>NA</v>
      </c>
      <c r="L114" s="42">
        <v>0</v>
      </c>
      <c r="M114" s="46" t="str">
        <f t="shared" si="55"/>
        <v>NA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</row>
    <row r="115" spans="1:256" ht="12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  <row r="116" spans="1:256" ht="12" customHeight="1">
      <c r="A116" s="17" t="str">
        <f>(A4)</f>
        <v xml:space="preserve">Span </v>
      </c>
      <c r="B116" s="18"/>
      <c r="C116" s="19" t="s">
        <v>9</v>
      </c>
      <c r="D116" s="19"/>
      <c r="E116" s="19"/>
      <c r="F116" s="62">
        <v>0</v>
      </c>
      <c r="G116" s="19" t="s">
        <v>10</v>
      </c>
      <c r="H116" s="19"/>
      <c r="I116" s="19"/>
      <c r="J116" s="62">
        <v>0</v>
      </c>
      <c r="K116" s="19" t="s">
        <v>11</v>
      </c>
      <c r="L116" s="19"/>
      <c r="M116" s="66">
        <v>0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</row>
    <row r="117" spans="1:256" ht="12" customHeight="1" thickBot="1">
      <c r="A117" s="17" t="str">
        <f>(A5)</f>
        <v xml:space="preserve">Lane </v>
      </c>
      <c r="B117" s="19" t="s">
        <v>12</v>
      </c>
      <c r="C117" s="19"/>
      <c r="D117" s="62">
        <v>0</v>
      </c>
      <c r="E117" s="22" t="s">
        <v>13</v>
      </c>
      <c r="F117" s="63">
        <v>0</v>
      </c>
      <c r="G117" s="22" t="s">
        <v>14</v>
      </c>
      <c r="H117" s="63">
        <v>0</v>
      </c>
      <c r="I117" s="18"/>
      <c r="J117" s="22"/>
      <c r="K117" s="23"/>
      <c r="L117" s="18"/>
      <c r="M117" s="24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</row>
    <row r="118" spans="1:256" ht="12" customHeight="1" thickTop="1">
      <c r="A118" s="25" t="s">
        <v>6</v>
      </c>
      <c r="B118" s="26"/>
      <c r="C118" s="26"/>
      <c r="D118" s="27" t="s">
        <v>15</v>
      </c>
      <c r="E118" s="27" t="s">
        <v>16</v>
      </c>
      <c r="F118" s="26"/>
      <c r="G118" s="26"/>
      <c r="H118" s="26"/>
      <c r="I118" s="26"/>
      <c r="J118" s="26"/>
      <c r="K118" s="26"/>
      <c r="L118" s="26"/>
      <c r="M118" s="26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</row>
    <row r="119" spans="1:256" ht="12" customHeight="1">
      <c r="A119" s="28">
        <f>(G5)</f>
        <v>0</v>
      </c>
      <c r="B119" s="29"/>
      <c r="C119" s="30" t="s">
        <v>17</v>
      </c>
      <c r="D119" s="30" t="s">
        <v>18</v>
      </c>
      <c r="E119" s="30" t="s">
        <v>19</v>
      </c>
      <c r="F119" s="29"/>
      <c r="G119" s="30" t="s">
        <v>20</v>
      </c>
      <c r="H119" s="29"/>
      <c r="I119" s="30" t="s">
        <v>21</v>
      </c>
      <c r="J119" s="30" t="s">
        <v>22</v>
      </c>
      <c r="K119" s="30" t="s">
        <v>23</v>
      </c>
      <c r="L119" s="30" t="s">
        <v>17</v>
      </c>
      <c r="M119" s="30" t="s">
        <v>24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</row>
    <row r="120" spans="1:256" ht="12" customHeight="1">
      <c r="A120" s="31"/>
      <c r="B120" s="32" t="s">
        <v>7</v>
      </c>
      <c r="C120" s="32" t="s">
        <v>25</v>
      </c>
      <c r="D120" s="32" t="s">
        <v>25</v>
      </c>
      <c r="E120" s="32" t="s">
        <v>26</v>
      </c>
      <c r="F120" s="32" t="s">
        <v>27</v>
      </c>
      <c r="G120" s="32" t="s">
        <v>28</v>
      </c>
      <c r="H120" s="32" t="s">
        <v>29</v>
      </c>
      <c r="I120" s="32" t="s">
        <v>30</v>
      </c>
      <c r="J120" s="32" t="s">
        <v>28</v>
      </c>
      <c r="K120" s="32" t="s">
        <v>31</v>
      </c>
      <c r="L120" s="32" t="s">
        <v>32</v>
      </c>
      <c r="M120" s="32" t="s">
        <v>33</v>
      </c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</row>
    <row r="121" spans="1:256" ht="12" customHeight="1">
      <c r="A121" s="33" t="str">
        <f>(A6)</f>
        <v>Location</v>
      </c>
      <c r="B121" s="30">
        <v>16</v>
      </c>
      <c r="C121" s="34"/>
      <c r="D121" s="35">
        <f t="shared" ref="D121:D137" si="56">IF(C121="",0,(C121-D$117))</f>
        <v>0</v>
      </c>
      <c r="E121" s="35">
        <f t="shared" ref="E121:E137" si="57">IF(B121*M$116&lt;J$116,(B121*M$116),IF(B121*M$116=J$116,J$116,IF(B121*M$116&gt;J$116,IF(E122=J$116,NA(),J$116),#VALUE!)))</f>
        <v>0</v>
      </c>
      <c r="F121" s="35" t="e">
        <f t="shared" ref="F121:F137" si="58">IF(E121&gt;J$116,NA(),ROUND((F$117-(F$117/((J$116/2)^2))*((J$116/2)-E121)^2)-(H$117-(H$117/((J$116/2)^2))*((J$116/2)-E121)^2),2))</f>
        <v>#DIV/0!</v>
      </c>
      <c r="G121" s="35" t="e">
        <f t="shared" ref="G121:G137" si="59">(D121+F121)</f>
        <v>#DIV/0!</v>
      </c>
      <c r="H121" s="34">
        <v>0</v>
      </c>
      <c r="I121" s="34">
        <v>0</v>
      </c>
      <c r="J121" s="36">
        <f t="shared" ref="J121:J137" si="60">IF(I121="",0,(H$121-I121))</f>
        <v>0</v>
      </c>
      <c r="K121" s="35" t="str">
        <f t="shared" ref="K121:K137" si="61">IF(J121&gt;0,SUM(G121-J121),"NA")</f>
        <v>NA</v>
      </c>
      <c r="L121" s="34">
        <v>0</v>
      </c>
      <c r="M121" s="37" t="str">
        <f t="shared" ref="M121:M137" si="62">IF(L121="",K121,SUM(L121+K121))</f>
        <v>NA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</row>
    <row r="122" spans="1:256" ht="12" customHeight="1">
      <c r="A122" s="38"/>
      <c r="B122" s="30">
        <v>15</v>
      </c>
      <c r="C122" s="34"/>
      <c r="D122" s="35">
        <f t="shared" si="56"/>
        <v>0</v>
      </c>
      <c r="E122" s="35">
        <f t="shared" si="57"/>
        <v>0</v>
      </c>
      <c r="F122" s="35" t="e">
        <f t="shared" si="58"/>
        <v>#DIV/0!</v>
      </c>
      <c r="G122" s="35" t="e">
        <f t="shared" si="59"/>
        <v>#DIV/0!</v>
      </c>
      <c r="H122" s="30"/>
      <c r="I122" s="34">
        <v>0</v>
      </c>
      <c r="J122" s="36">
        <f t="shared" si="60"/>
        <v>0</v>
      </c>
      <c r="K122" s="35" t="str">
        <f t="shared" si="61"/>
        <v>NA</v>
      </c>
      <c r="L122" s="34">
        <v>0</v>
      </c>
      <c r="M122" s="37" t="str">
        <f t="shared" si="62"/>
        <v>NA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</row>
    <row r="123" spans="1:256" ht="12" customHeight="1">
      <c r="A123" s="38"/>
      <c r="B123" s="30">
        <v>14</v>
      </c>
      <c r="C123" s="34"/>
      <c r="D123" s="35">
        <f t="shared" si="56"/>
        <v>0</v>
      </c>
      <c r="E123" s="35">
        <f t="shared" si="57"/>
        <v>0</v>
      </c>
      <c r="F123" s="35" t="e">
        <f t="shared" si="58"/>
        <v>#DIV/0!</v>
      </c>
      <c r="G123" s="35" t="e">
        <f t="shared" si="59"/>
        <v>#DIV/0!</v>
      </c>
      <c r="H123" s="30"/>
      <c r="I123" s="34">
        <v>0</v>
      </c>
      <c r="J123" s="36">
        <f t="shared" si="60"/>
        <v>0</v>
      </c>
      <c r="K123" s="35" t="str">
        <f t="shared" si="61"/>
        <v>NA</v>
      </c>
      <c r="L123" s="34">
        <v>0</v>
      </c>
      <c r="M123" s="37" t="str">
        <f t="shared" si="62"/>
        <v>NA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</row>
    <row r="124" spans="1:256" ht="12" customHeight="1">
      <c r="A124" s="38"/>
      <c r="B124" s="30">
        <v>13</v>
      </c>
      <c r="C124" s="34"/>
      <c r="D124" s="35">
        <f t="shared" si="56"/>
        <v>0</v>
      </c>
      <c r="E124" s="35">
        <f t="shared" si="57"/>
        <v>0</v>
      </c>
      <c r="F124" s="35" t="e">
        <f t="shared" si="58"/>
        <v>#DIV/0!</v>
      </c>
      <c r="G124" s="35" t="e">
        <f t="shared" si="59"/>
        <v>#DIV/0!</v>
      </c>
      <c r="H124" s="35"/>
      <c r="I124" s="34">
        <v>0</v>
      </c>
      <c r="J124" s="36">
        <f t="shared" si="60"/>
        <v>0</v>
      </c>
      <c r="K124" s="35" t="str">
        <f t="shared" si="61"/>
        <v>NA</v>
      </c>
      <c r="L124" s="34">
        <v>0</v>
      </c>
      <c r="M124" s="37" t="str">
        <f t="shared" si="62"/>
        <v>NA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</row>
    <row r="125" spans="1:256" ht="12" customHeight="1">
      <c r="A125" s="33"/>
      <c r="B125" s="30">
        <v>12</v>
      </c>
      <c r="C125" s="34"/>
      <c r="D125" s="35">
        <f t="shared" si="56"/>
        <v>0</v>
      </c>
      <c r="E125" s="35">
        <f t="shared" si="57"/>
        <v>0</v>
      </c>
      <c r="F125" s="35" t="e">
        <f t="shared" si="58"/>
        <v>#DIV/0!</v>
      </c>
      <c r="G125" s="35" t="e">
        <f t="shared" si="59"/>
        <v>#DIV/0!</v>
      </c>
      <c r="H125" s="40"/>
      <c r="I125" s="34">
        <v>0</v>
      </c>
      <c r="J125" s="36">
        <f t="shared" si="60"/>
        <v>0</v>
      </c>
      <c r="K125" s="35" t="str">
        <f t="shared" si="61"/>
        <v>NA</v>
      </c>
      <c r="L125" s="34">
        <v>0</v>
      </c>
      <c r="M125" s="37" t="str">
        <f t="shared" si="62"/>
        <v>NA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</row>
    <row r="126" spans="1:256" ht="12" customHeight="1">
      <c r="A126" s="33"/>
      <c r="B126" s="30">
        <v>11</v>
      </c>
      <c r="C126" s="34"/>
      <c r="D126" s="35">
        <f t="shared" si="56"/>
        <v>0</v>
      </c>
      <c r="E126" s="35">
        <f t="shared" si="57"/>
        <v>0</v>
      </c>
      <c r="F126" s="35" t="e">
        <f t="shared" si="58"/>
        <v>#DIV/0!</v>
      </c>
      <c r="G126" s="35" t="e">
        <f t="shared" si="59"/>
        <v>#DIV/0!</v>
      </c>
      <c r="H126" s="40"/>
      <c r="I126" s="34">
        <v>0</v>
      </c>
      <c r="J126" s="36">
        <f t="shared" si="60"/>
        <v>0</v>
      </c>
      <c r="K126" s="35" t="str">
        <f t="shared" si="61"/>
        <v>NA</v>
      </c>
      <c r="L126" s="34">
        <v>0</v>
      </c>
      <c r="M126" s="37" t="str">
        <f t="shared" si="62"/>
        <v>NA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ht="12" customHeight="1">
      <c r="A127" s="33"/>
      <c r="B127" s="30">
        <v>10</v>
      </c>
      <c r="C127" s="34"/>
      <c r="D127" s="35">
        <f t="shared" si="56"/>
        <v>0</v>
      </c>
      <c r="E127" s="35">
        <f t="shared" si="57"/>
        <v>0</v>
      </c>
      <c r="F127" s="35" t="e">
        <f t="shared" si="58"/>
        <v>#DIV/0!</v>
      </c>
      <c r="G127" s="35" t="e">
        <f t="shared" si="59"/>
        <v>#DIV/0!</v>
      </c>
      <c r="H127" s="40"/>
      <c r="I127" s="34">
        <v>0</v>
      </c>
      <c r="J127" s="36">
        <f t="shared" si="60"/>
        <v>0</v>
      </c>
      <c r="K127" s="35" t="str">
        <f t="shared" si="61"/>
        <v>NA</v>
      </c>
      <c r="L127" s="34">
        <v>0</v>
      </c>
      <c r="M127" s="37" t="str">
        <f t="shared" si="62"/>
        <v>NA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ht="12" customHeight="1">
      <c r="A128" s="33"/>
      <c r="B128" s="30">
        <v>9</v>
      </c>
      <c r="C128" s="34"/>
      <c r="D128" s="35">
        <f t="shared" si="56"/>
        <v>0</v>
      </c>
      <c r="E128" s="35">
        <f t="shared" si="57"/>
        <v>0</v>
      </c>
      <c r="F128" s="35" t="e">
        <f t="shared" si="58"/>
        <v>#DIV/0!</v>
      </c>
      <c r="G128" s="35" t="e">
        <f t="shared" si="59"/>
        <v>#DIV/0!</v>
      </c>
      <c r="H128" s="40"/>
      <c r="I128" s="34">
        <v>0</v>
      </c>
      <c r="J128" s="36">
        <f t="shared" si="60"/>
        <v>0</v>
      </c>
      <c r="K128" s="35" t="str">
        <f t="shared" si="61"/>
        <v>NA</v>
      </c>
      <c r="L128" s="34">
        <v>0</v>
      </c>
      <c r="M128" s="37" t="str">
        <f t="shared" si="62"/>
        <v>NA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</row>
    <row r="129" spans="1:256" ht="12" customHeight="1">
      <c r="A129" s="33"/>
      <c r="B129" s="30">
        <v>8</v>
      </c>
      <c r="C129" s="34"/>
      <c r="D129" s="35">
        <f t="shared" si="56"/>
        <v>0</v>
      </c>
      <c r="E129" s="35">
        <f t="shared" si="57"/>
        <v>0</v>
      </c>
      <c r="F129" s="35" t="e">
        <f t="shared" si="58"/>
        <v>#DIV/0!</v>
      </c>
      <c r="G129" s="35" t="e">
        <f t="shared" si="59"/>
        <v>#DIV/0!</v>
      </c>
      <c r="H129" s="40"/>
      <c r="I129" s="34">
        <v>0</v>
      </c>
      <c r="J129" s="36">
        <f t="shared" si="60"/>
        <v>0</v>
      </c>
      <c r="K129" s="35" t="str">
        <f t="shared" si="61"/>
        <v>NA</v>
      </c>
      <c r="L129" s="34">
        <v>0</v>
      </c>
      <c r="M129" s="37" t="str">
        <f t="shared" si="62"/>
        <v>NA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ht="12" customHeight="1">
      <c r="A130" s="33"/>
      <c r="B130" s="30">
        <v>7</v>
      </c>
      <c r="C130" s="34"/>
      <c r="D130" s="35">
        <f t="shared" si="56"/>
        <v>0</v>
      </c>
      <c r="E130" s="35">
        <f t="shared" si="57"/>
        <v>0</v>
      </c>
      <c r="F130" s="35" t="e">
        <f t="shared" si="58"/>
        <v>#DIV/0!</v>
      </c>
      <c r="G130" s="35" t="e">
        <f t="shared" si="59"/>
        <v>#DIV/0!</v>
      </c>
      <c r="H130" s="40"/>
      <c r="I130" s="34">
        <v>0</v>
      </c>
      <c r="J130" s="36">
        <f t="shared" si="60"/>
        <v>0</v>
      </c>
      <c r="K130" s="35" t="str">
        <f t="shared" si="61"/>
        <v>NA</v>
      </c>
      <c r="L130" s="34">
        <v>0</v>
      </c>
      <c r="M130" s="37" t="str">
        <f t="shared" si="62"/>
        <v>NA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ht="12" customHeight="1">
      <c r="A131" s="33"/>
      <c r="B131" s="30">
        <v>6</v>
      </c>
      <c r="C131" s="34"/>
      <c r="D131" s="35">
        <f t="shared" si="56"/>
        <v>0</v>
      </c>
      <c r="E131" s="35">
        <f t="shared" si="57"/>
        <v>0</v>
      </c>
      <c r="F131" s="35" t="e">
        <f t="shared" si="58"/>
        <v>#DIV/0!</v>
      </c>
      <c r="G131" s="35" t="e">
        <f t="shared" si="59"/>
        <v>#DIV/0!</v>
      </c>
      <c r="H131" s="40"/>
      <c r="I131" s="34">
        <v>0</v>
      </c>
      <c r="J131" s="36">
        <f t="shared" si="60"/>
        <v>0</v>
      </c>
      <c r="K131" s="35" t="str">
        <f t="shared" si="61"/>
        <v>NA</v>
      </c>
      <c r="L131" s="34">
        <v>0</v>
      </c>
      <c r="M131" s="37" t="str">
        <f t="shared" si="62"/>
        <v>NA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ht="12" customHeight="1">
      <c r="A132" s="33"/>
      <c r="B132" s="30">
        <v>5</v>
      </c>
      <c r="C132" s="34"/>
      <c r="D132" s="35">
        <f t="shared" si="56"/>
        <v>0</v>
      </c>
      <c r="E132" s="35">
        <f t="shared" si="57"/>
        <v>0</v>
      </c>
      <c r="F132" s="35" t="e">
        <f t="shared" si="58"/>
        <v>#DIV/0!</v>
      </c>
      <c r="G132" s="35" t="e">
        <f t="shared" si="59"/>
        <v>#DIV/0!</v>
      </c>
      <c r="H132" s="40"/>
      <c r="I132" s="34">
        <v>0</v>
      </c>
      <c r="J132" s="36">
        <f t="shared" si="60"/>
        <v>0</v>
      </c>
      <c r="K132" s="35" t="str">
        <f t="shared" si="61"/>
        <v>NA</v>
      </c>
      <c r="L132" s="34">
        <v>0</v>
      </c>
      <c r="M132" s="37" t="str">
        <f t="shared" si="62"/>
        <v>NA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ht="12" customHeight="1">
      <c r="A133" s="33"/>
      <c r="B133" s="30">
        <v>4</v>
      </c>
      <c r="C133" s="34"/>
      <c r="D133" s="35">
        <f t="shared" si="56"/>
        <v>0</v>
      </c>
      <c r="E133" s="35">
        <f t="shared" si="57"/>
        <v>0</v>
      </c>
      <c r="F133" s="35" t="e">
        <f t="shared" si="58"/>
        <v>#DIV/0!</v>
      </c>
      <c r="G133" s="35" t="e">
        <f t="shared" si="59"/>
        <v>#DIV/0!</v>
      </c>
      <c r="H133" s="40"/>
      <c r="I133" s="34">
        <v>0</v>
      </c>
      <c r="J133" s="36">
        <f t="shared" si="60"/>
        <v>0</v>
      </c>
      <c r="K133" s="35" t="str">
        <f t="shared" si="61"/>
        <v>NA</v>
      </c>
      <c r="L133" s="34">
        <v>0</v>
      </c>
      <c r="M133" s="37" t="str">
        <f t="shared" si="62"/>
        <v>NA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ht="12" customHeight="1">
      <c r="A134" s="33"/>
      <c r="B134" s="30">
        <v>3</v>
      </c>
      <c r="C134" s="34"/>
      <c r="D134" s="35">
        <f t="shared" si="56"/>
        <v>0</v>
      </c>
      <c r="E134" s="35">
        <f t="shared" si="57"/>
        <v>0</v>
      </c>
      <c r="F134" s="35" t="e">
        <f t="shared" si="58"/>
        <v>#DIV/0!</v>
      </c>
      <c r="G134" s="35" t="e">
        <f t="shared" si="59"/>
        <v>#DIV/0!</v>
      </c>
      <c r="H134" s="40"/>
      <c r="I134" s="34">
        <v>0</v>
      </c>
      <c r="J134" s="36">
        <f t="shared" si="60"/>
        <v>0</v>
      </c>
      <c r="K134" s="35" t="str">
        <f t="shared" si="61"/>
        <v>NA</v>
      </c>
      <c r="L134" s="34">
        <v>0</v>
      </c>
      <c r="M134" s="37" t="str">
        <f t="shared" si="62"/>
        <v>NA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ht="12" customHeight="1">
      <c r="A135" s="33"/>
      <c r="B135" s="30">
        <v>2</v>
      </c>
      <c r="C135" s="34"/>
      <c r="D135" s="35">
        <f t="shared" si="56"/>
        <v>0</v>
      </c>
      <c r="E135" s="35">
        <f t="shared" si="57"/>
        <v>0</v>
      </c>
      <c r="F135" s="35" t="e">
        <f t="shared" si="58"/>
        <v>#DIV/0!</v>
      </c>
      <c r="G135" s="35" t="e">
        <f t="shared" si="59"/>
        <v>#DIV/0!</v>
      </c>
      <c r="H135" s="40"/>
      <c r="I135" s="34">
        <v>0</v>
      </c>
      <c r="J135" s="36">
        <f t="shared" si="60"/>
        <v>0</v>
      </c>
      <c r="K135" s="35" t="str">
        <f t="shared" si="61"/>
        <v>NA</v>
      </c>
      <c r="L135" s="34">
        <v>0</v>
      </c>
      <c r="M135" s="37" t="str">
        <f t="shared" si="62"/>
        <v>NA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ht="12" customHeight="1">
      <c r="A136" s="33"/>
      <c r="B136" s="30">
        <v>1</v>
      </c>
      <c r="C136" s="34"/>
      <c r="D136" s="35">
        <f t="shared" si="56"/>
        <v>0</v>
      </c>
      <c r="E136" s="35">
        <f t="shared" si="57"/>
        <v>0</v>
      </c>
      <c r="F136" s="35" t="e">
        <f t="shared" si="58"/>
        <v>#DIV/0!</v>
      </c>
      <c r="G136" s="35" t="e">
        <f t="shared" si="59"/>
        <v>#DIV/0!</v>
      </c>
      <c r="H136" s="40"/>
      <c r="I136" s="34">
        <v>0</v>
      </c>
      <c r="J136" s="36">
        <f t="shared" si="60"/>
        <v>0</v>
      </c>
      <c r="K136" s="35" t="str">
        <f t="shared" si="61"/>
        <v>NA</v>
      </c>
      <c r="L136" s="34">
        <v>0</v>
      </c>
      <c r="M136" s="37" t="str">
        <f t="shared" si="62"/>
        <v>NA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ht="12" customHeight="1">
      <c r="A137" s="41" t="str">
        <f>(A22)</f>
        <v>Location</v>
      </c>
      <c r="B137" s="32">
        <v>0</v>
      </c>
      <c r="C137" s="42"/>
      <c r="D137" s="43">
        <f t="shared" si="56"/>
        <v>0</v>
      </c>
      <c r="E137" s="43">
        <f t="shared" si="57"/>
        <v>0</v>
      </c>
      <c r="F137" s="43" t="e">
        <f t="shared" si="58"/>
        <v>#DIV/0!</v>
      </c>
      <c r="G137" s="43" t="e">
        <f t="shared" si="59"/>
        <v>#DIV/0!</v>
      </c>
      <c r="H137" s="44"/>
      <c r="I137" s="42">
        <v>0</v>
      </c>
      <c r="J137" s="45">
        <f t="shared" si="60"/>
        <v>0</v>
      </c>
      <c r="K137" s="43" t="str">
        <f t="shared" si="61"/>
        <v>NA</v>
      </c>
      <c r="L137" s="57">
        <v>0</v>
      </c>
      <c r="M137" s="46" t="str">
        <f t="shared" si="62"/>
        <v>NA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ht="12" customHeight="1">
      <c r="A138" s="47"/>
      <c r="B138" s="18"/>
      <c r="C138" s="18"/>
      <c r="D138" s="18"/>
      <c r="E138" s="18"/>
      <c r="F138" s="50"/>
      <c r="G138" s="18"/>
      <c r="H138" s="50"/>
      <c r="I138" s="18"/>
      <c r="J138" s="24"/>
      <c r="K138" s="18"/>
      <c r="L138" s="18"/>
      <c r="M138" s="24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ht="12" customHeight="1">
      <c r="A139" s="17" t="str">
        <f>(A4)</f>
        <v xml:space="preserve">Span </v>
      </c>
      <c r="B139" s="1"/>
      <c r="C139" s="19" t="s">
        <v>9</v>
      </c>
      <c r="D139" s="19"/>
      <c r="E139" s="19"/>
      <c r="F139" s="62">
        <v>0</v>
      </c>
      <c r="G139" s="19" t="s">
        <v>10</v>
      </c>
      <c r="H139" s="19"/>
      <c r="I139" s="19"/>
      <c r="J139" s="62">
        <v>0</v>
      </c>
      <c r="K139" s="19" t="s">
        <v>11</v>
      </c>
      <c r="L139" s="19"/>
      <c r="M139" s="66">
        <v>0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ht="12" customHeight="1" thickBot="1">
      <c r="A140" s="17" t="str">
        <f>(A5)</f>
        <v xml:space="preserve">Lane </v>
      </c>
      <c r="B140" s="19" t="s">
        <v>12</v>
      </c>
      <c r="C140" s="19"/>
      <c r="D140" s="62">
        <v>0</v>
      </c>
      <c r="E140" s="22" t="s">
        <v>13</v>
      </c>
      <c r="F140" s="63">
        <v>0</v>
      </c>
      <c r="G140" s="22" t="s">
        <v>14</v>
      </c>
      <c r="H140" s="63">
        <v>0</v>
      </c>
      <c r="I140" s="18"/>
      <c r="J140" s="22"/>
      <c r="K140" s="23"/>
      <c r="L140" s="18"/>
      <c r="M140" s="24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</row>
    <row r="141" spans="1:256" ht="12" customHeight="1" thickTop="1">
      <c r="A141" s="25" t="s">
        <v>6</v>
      </c>
      <c r="B141" s="26"/>
      <c r="C141" s="26"/>
      <c r="D141" s="27" t="s">
        <v>15</v>
      </c>
      <c r="E141" s="27" t="s">
        <v>16</v>
      </c>
      <c r="F141" s="26"/>
      <c r="G141" s="26"/>
      <c r="H141" s="26"/>
      <c r="I141" s="26"/>
      <c r="J141" s="26"/>
      <c r="K141" s="26"/>
      <c r="L141" s="26"/>
      <c r="M141" s="26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</row>
    <row r="142" spans="1:256" ht="12" customHeight="1">
      <c r="A142" s="28">
        <f>(H5)</f>
        <v>0</v>
      </c>
      <c r="B142" s="29"/>
      <c r="C142" s="30" t="s">
        <v>17</v>
      </c>
      <c r="D142" s="30" t="s">
        <v>18</v>
      </c>
      <c r="E142" s="30" t="s">
        <v>19</v>
      </c>
      <c r="F142" s="29"/>
      <c r="G142" s="30" t="s">
        <v>20</v>
      </c>
      <c r="H142" s="29"/>
      <c r="I142" s="30" t="s">
        <v>21</v>
      </c>
      <c r="J142" s="30" t="s">
        <v>22</v>
      </c>
      <c r="K142" s="30" t="s">
        <v>23</v>
      </c>
      <c r="L142" s="30" t="s">
        <v>17</v>
      </c>
      <c r="M142" s="30" t="s">
        <v>24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</row>
    <row r="143" spans="1:256" ht="12" customHeight="1">
      <c r="A143" s="31"/>
      <c r="B143" s="32" t="s">
        <v>7</v>
      </c>
      <c r="C143" s="32" t="s">
        <v>25</v>
      </c>
      <c r="D143" s="32" t="s">
        <v>25</v>
      </c>
      <c r="E143" s="32" t="s">
        <v>26</v>
      </c>
      <c r="F143" s="32" t="s">
        <v>27</v>
      </c>
      <c r="G143" s="32" t="s">
        <v>28</v>
      </c>
      <c r="H143" s="32" t="s">
        <v>29</v>
      </c>
      <c r="I143" s="32" t="s">
        <v>30</v>
      </c>
      <c r="J143" s="32" t="s">
        <v>28</v>
      </c>
      <c r="K143" s="32" t="s">
        <v>31</v>
      </c>
      <c r="L143" s="32" t="s">
        <v>32</v>
      </c>
      <c r="M143" s="32" t="s">
        <v>33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</row>
    <row r="144" spans="1:256" ht="12" customHeight="1">
      <c r="A144" s="33" t="str">
        <f>(A6)</f>
        <v>Location</v>
      </c>
      <c r="B144" s="30">
        <v>16</v>
      </c>
      <c r="C144" s="34"/>
      <c r="D144" s="35">
        <f t="shared" ref="D144:D160" si="63">IF(C144="",0,(C144-D$140))</f>
        <v>0</v>
      </c>
      <c r="E144" s="35">
        <f t="shared" ref="E144:E160" si="64">IF(B144*M$139&lt;J$139,(B144*M$139),IF(B144*M$139=J$139,J$139,IF(B144*M$139&gt;J$139,IF(E145=J$139,NA(),J$139),#VALUE!)))</f>
        <v>0</v>
      </c>
      <c r="F144" s="35" t="e">
        <f t="shared" ref="F144:F160" si="65">IF(E144&gt;J$139,NA(),ROUND((F$140-(F$140/((J$139/2)^2))*((J$139/2)-E144)^2)-(H$140-(H$140/((J$139/2)^2))*((J$139/2)-E144)^2),2))</f>
        <v>#DIV/0!</v>
      </c>
      <c r="G144" s="35" t="e">
        <f t="shared" ref="G144:G160" si="66">(D144+F144)</f>
        <v>#DIV/0!</v>
      </c>
      <c r="H144" s="34">
        <v>0</v>
      </c>
      <c r="I144" s="34">
        <v>0</v>
      </c>
      <c r="J144" s="36">
        <f t="shared" ref="J144:J160" si="67">IF(I144="",0,(H$144-I144))</f>
        <v>0</v>
      </c>
      <c r="K144" s="35" t="str">
        <f t="shared" ref="K144:K160" si="68">IF(J144&gt;0,SUM(G144-J144),"NA")</f>
        <v>NA</v>
      </c>
      <c r="L144" s="34">
        <v>0</v>
      </c>
      <c r="M144" s="37" t="str">
        <f t="shared" ref="M144:M160" si="69">IF(L144="",K144,SUM(L144+K144))</f>
        <v>NA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</row>
    <row r="145" spans="1:256" ht="12" customHeight="1">
      <c r="A145" s="38"/>
      <c r="B145" s="30">
        <v>15</v>
      </c>
      <c r="C145" s="34"/>
      <c r="D145" s="35">
        <f t="shared" si="63"/>
        <v>0</v>
      </c>
      <c r="E145" s="35">
        <f t="shared" si="64"/>
        <v>0</v>
      </c>
      <c r="F145" s="35" t="e">
        <f t="shared" si="65"/>
        <v>#DIV/0!</v>
      </c>
      <c r="G145" s="35" t="e">
        <f t="shared" si="66"/>
        <v>#DIV/0!</v>
      </c>
      <c r="H145" s="30"/>
      <c r="I145" s="34">
        <v>0</v>
      </c>
      <c r="J145" s="36">
        <f t="shared" si="67"/>
        <v>0</v>
      </c>
      <c r="K145" s="35" t="str">
        <f t="shared" si="68"/>
        <v>NA</v>
      </c>
      <c r="L145" s="34">
        <v>0</v>
      </c>
      <c r="M145" s="37" t="str">
        <f t="shared" si="69"/>
        <v>NA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</row>
    <row r="146" spans="1:256" ht="12" customHeight="1">
      <c r="A146" s="38"/>
      <c r="B146" s="30">
        <v>14</v>
      </c>
      <c r="C146" s="34"/>
      <c r="D146" s="35">
        <f t="shared" si="63"/>
        <v>0</v>
      </c>
      <c r="E146" s="35">
        <f t="shared" si="64"/>
        <v>0</v>
      </c>
      <c r="F146" s="35" t="e">
        <f t="shared" si="65"/>
        <v>#DIV/0!</v>
      </c>
      <c r="G146" s="35" t="e">
        <f t="shared" si="66"/>
        <v>#DIV/0!</v>
      </c>
      <c r="H146" s="30"/>
      <c r="I146" s="34">
        <v>0</v>
      </c>
      <c r="J146" s="36">
        <f t="shared" si="67"/>
        <v>0</v>
      </c>
      <c r="K146" s="35" t="str">
        <f t="shared" si="68"/>
        <v>NA</v>
      </c>
      <c r="L146" s="34">
        <v>0</v>
      </c>
      <c r="M146" s="37" t="str">
        <f t="shared" si="69"/>
        <v>NA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</row>
    <row r="147" spans="1:256" ht="12" customHeight="1">
      <c r="A147" s="38"/>
      <c r="B147" s="30">
        <v>13</v>
      </c>
      <c r="C147" s="34"/>
      <c r="D147" s="35">
        <f t="shared" si="63"/>
        <v>0</v>
      </c>
      <c r="E147" s="35">
        <f t="shared" si="64"/>
        <v>0</v>
      </c>
      <c r="F147" s="35" t="e">
        <f t="shared" si="65"/>
        <v>#DIV/0!</v>
      </c>
      <c r="G147" s="35" t="e">
        <f t="shared" si="66"/>
        <v>#DIV/0!</v>
      </c>
      <c r="H147" s="35"/>
      <c r="I147" s="34">
        <v>0</v>
      </c>
      <c r="J147" s="36">
        <f t="shared" si="67"/>
        <v>0</v>
      </c>
      <c r="K147" s="35" t="str">
        <f t="shared" si="68"/>
        <v>NA</v>
      </c>
      <c r="L147" s="34">
        <v>0</v>
      </c>
      <c r="M147" s="37" t="str">
        <f t="shared" si="69"/>
        <v>NA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</row>
    <row r="148" spans="1:256" ht="12" customHeight="1">
      <c r="A148" s="33"/>
      <c r="B148" s="30">
        <v>12</v>
      </c>
      <c r="C148" s="34"/>
      <c r="D148" s="35">
        <f t="shared" si="63"/>
        <v>0</v>
      </c>
      <c r="E148" s="35">
        <f t="shared" si="64"/>
        <v>0</v>
      </c>
      <c r="F148" s="35" t="e">
        <f t="shared" si="65"/>
        <v>#DIV/0!</v>
      </c>
      <c r="G148" s="35" t="e">
        <f t="shared" si="66"/>
        <v>#DIV/0!</v>
      </c>
      <c r="H148" s="40"/>
      <c r="I148" s="34">
        <v>0</v>
      </c>
      <c r="J148" s="36">
        <f t="shared" si="67"/>
        <v>0</v>
      </c>
      <c r="K148" s="35" t="str">
        <f t="shared" si="68"/>
        <v>NA</v>
      </c>
      <c r="L148" s="34">
        <v>0</v>
      </c>
      <c r="M148" s="37" t="str">
        <f t="shared" si="69"/>
        <v>NA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</row>
    <row r="149" spans="1:256" ht="12" customHeight="1">
      <c r="A149" s="33"/>
      <c r="B149" s="30">
        <v>11</v>
      </c>
      <c r="C149" s="34"/>
      <c r="D149" s="35">
        <f t="shared" si="63"/>
        <v>0</v>
      </c>
      <c r="E149" s="35">
        <f t="shared" si="64"/>
        <v>0</v>
      </c>
      <c r="F149" s="35" t="e">
        <f t="shared" si="65"/>
        <v>#DIV/0!</v>
      </c>
      <c r="G149" s="35" t="e">
        <f t="shared" si="66"/>
        <v>#DIV/0!</v>
      </c>
      <c r="H149" s="40"/>
      <c r="I149" s="34">
        <v>0</v>
      </c>
      <c r="J149" s="36">
        <f t="shared" si="67"/>
        <v>0</v>
      </c>
      <c r="K149" s="35" t="str">
        <f t="shared" si="68"/>
        <v>NA</v>
      </c>
      <c r="L149" s="34">
        <v>0</v>
      </c>
      <c r="M149" s="37" t="str">
        <f t="shared" si="69"/>
        <v>NA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</row>
    <row r="150" spans="1:256" ht="12" customHeight="1">
      <c r="A150" s="33"/>
      <c r="B150" s="30">
        <v>10</v>
      </c>
      <c r="C150" s="34"/>
      <c r="D150" s="35">
        <f t="shared" si="63"/>
        <v>0</v>
      </c>
      <c r="E150" s="35">
        <f t="shared" si="64"/>
        <v>0</v>
      </c>
      <c r="F150" s="35" t="e">
        <f t="shared" si="65"/>
        <v>#DIV/0!</v>
      </c>
      <c r="G150" s="35" t="e">
        <f t="shared" si="66"/>
        <v>#DIV/0!</v>
      </c>
      <c r="H150" s="40"/>
      <c r="I150" s="34">
        <v>0</v>
      </c>
      <c r="J150" s="36">
        <f t="shared" si="67"/>
        <v>0</v>
      </c>
      <c r="K150" s="35" t="str">
        <f t="shared" si="68"/>
        <v>NA</v>
      </c>
      <c r="L150" s="34">
        <v>0</v>
      </c>
      <c r="M150" s="37" t="str">
        <f t="shared" si="69"/>
        <v>NA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</row>
    <row r="151" spans="1:256" ht="12" customHeight="1">
      <c r="A151" s="33"/>
      <c r="B151" s="30">
        <v>9</v>
      </c>
      <c r="C151" s="34"/>
      <c r="D151" s="35">
        <f t="shared" si="63"/>
        <v>0</v>
      </c>
      <c r="E151" s="35">
        <f t="shared" si="64"/>
        <v>0</v>
      </c>
      <c r="F151" s="35" t="e">
        <f t="shared" si="65"/>
        <v>#DIV/0!</v>
      </c>
      <c r="G151" s="35" t="e">
        <f t="shared" si="66"/>
        <v>#DIV/0!</v>
      </c>
      <c r="H151" s="40"/>
      <c r="I151" s="34">
        <v>0</v>
      </c>
      <c r="J151" s="36">
        <f t="shared" si="67"/>
        <v>0</v>
      </c>
      <c r="K151" s="35" t="str">
        <f t="shared" si="68"/>
        <v>NA</v>
      </c>
      <c r="L151" s="34">
        <v>0</v>
      </c>
      <c r="M151" s="37" t="str">
        <f t="shared" si="69"/>
        <v>NA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</row>
    <row r="152" spans="1:256" ht="12" customHeight="1">
      <c r="A152" s="33"/>
      <c r="B152" s="30">
        <v>8</v>
      </c>
      <c r="C152" s="34"/>
      <c r="D152" s="35">
        <f t="shared" si="63"/>
        <v>0</v>
      </c>
      <c r="E152" s="35">
        <f t="shared" si="64"/>
        <v>0</v>
      </c>
      <c r="F152" s="35" t="e">
        <f t="shared" si="65"/>
        <v>#DIV/0!</v>
      </c>
      <c r="G152" s="35" t="e">
        <f t="shared" si="66"/>
        <v>#DIV/0!</v>
      </c>
      <c r="H152" s="40"/>
      <c r="I152" s="34">
        <v>0</v>
      </c>
      <c r="J152" s="36">
        <f t="shared" si="67"/>
        <v>0</v>
      </c>
      <c r="K152" s="35" t="str">
        <f t="shared" si="68"/>
        <v>NA</v>
      </c>
      <c r="L152" s="34">
        <v>0</v>
      </c>
      <c r="M152" s="37" t="str">
        <f t="shared" si="69"/>
        <v>NA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</row>
    <row r="153" spans="1:256" ht="12" customHeight="1">
      <c r="A153" s="33"/>
      <c r="B153" s="30">
        <v>7</v>
      </c>
      <c r="C153" s="34"/>
      <c r="D153" s="35">
        <f t="shared" si="63"/>
        <v>0</v>
      </c>
      <c r="E153" s="35">
        <f t="shared" si="64"/>
        <v>0</v>
      </c>
      <c r="F153" s="35" t="e">
        <f t="shared" si="65"/>
        <v>#DIV/0!</v>
      </c>
      <c r="G153" s="35" t="e">
        <f t="shared" si="66"/>
        <v>#DIV/0!</v>
      </c>
      <c r="H153" s="40"/>
      <c r="I153" s="34">
        <v>0</v>
      </c>
      <c r="J153" s="36">
        <f t="shared" si="67"/>
        <v>0</v>
      </c>
      <c r="K153" s="35" t="str">
        <f t="shared" si="68"/>
        <v>NA</v>
      </c>
      <c r="L153" s="34">
        <v>0</v>
      </c>
      <c r="M153" s="37" t="str">
        <f t="shared" si="69"/>
        <v>NA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</row>
    <row r="154" spans="1:256" ht="12" customHeight="1">
      <c r="A154" s="33"/>
      <c r="B154" s="30">
        <v>6</v>
      </c>
      <c r="C154" s="34"/>
      <c r="D154" s="35">
        <f t="shared" si="63"/>
        <v>0</v>
      </c>
      <c r="E154" s="35">
        <f t="shared" si="64"/>
        <v>0</v>
      </c>
      <c r="F154" s="35" t="e">
        <f t="shared" si="65"/>
        <v>#DIV/0!</v>
      </c>
      <c r="G154" s="35" t="e">
        <f t="shared" si="66"/>
        <v>#DIV/0!</v>
      </c>
      <c r="H154" s="40"/>
      <c r="I154" s="34">
        <v>0</v>
      </c>
      <c r="J154" s="36">
        <f t="shared" si="67"/>
        <v>0</v>
      </c>
      <c r="K154" s="35" t="str">
        <f t="shared" si="68"/>
        <v>NA</v>
      </c>
      <c r="L154" s="34">
        <v>0</v>
      </c>
      <c r="M154" s="37" t="str">
        <f t="shared" si="69"/>
        <v>NA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</row>
    <row r="155" spans="1:256" ht="12" customHeight="1">
      <c r="A155" s="33"/>
      <c r="B155" s="30">
        <v>5</v>
      </c>
      <c r="C155" s="34"/>
      <c r="D155" s="35">
        <f t="shared" si="63"/>
        <v>0</v>
      </c>
      <c r="E155" s="35">
        <f t="shared" si="64"/>
        <v>0</v>
      </c>
      <c r="F155" s="35" t="e">
        <f t="shared" si="65"/>
        <v>#DIV/0!</v>
      </c>
      <c r="G155" s="35" t="e">
        <f t="shared" si="66"/>
        <v>#DIV/0!</v>
      </c>
      <c r="H155" s="40"/>
      <c r="I155" s="34">
        <v>0</v>
      </c>
      <c r="J155" s="36">
        <f t="shared" si="67"/>
        <v>0</v>
      </c>
      <c r="K155" s="35" t="str">
        <f t="shared" si="68"/>
        <v>NA</v>
      </c>
      <c r="L155" s="34">
        <v>0</v>
      </c>
      <c r="M155" s="37" t="str">
        <f t="shared" si="69"/>
        <v>NA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</row>
    <row r="156" spans="1:256" ht="12" customHeight="1">
      <c r="A156" s="33"/>
      <c r="B156" s="30">
        <v>4</v>
      </c>
      <c r="C156" s="34"/>
      <c r="D156" s="35">
        <f t="shared" si="63"/>
        <v>0</v>
      </c>
      <c r="E156" s="35">
        <f t="shared" si="64"/>
        <v>0</v>
      </c>
      <c r="F156" s="35" t="e">
        <f t="shared" si="65"/>
        <v>#DIV/0!</v>
      </c>
      <c r="G156" s="35" t="e">
        <f t="shared" si="66"/>
        <v>#DIV/0!</v>
      </c>
      <c r="H156" s="40"/>
      <c r="I156" s="34">
        <v>0</v>
      </c>
      <c r="J156" s="36">
        <f t="shared" si="67"/>
        <v>0</v>
      </c>
      <c r="K156" s="35" t="str">
        <f t="shared" si="68"/>
        <v>NA</v>
      </c>
      <c r="L156" s="34">
        <v>0</v>
      </c>
      <c r="M156" s="37" t="str">
        <f t="shared" si="69"/>
        <v>NA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</row>
    <row r="157" spans="1:256" ht="12" customHeight="1">
      <c r="A157" s="33"/>
      <c r="B157" s="30">
        <v>3</v>
      </c>
      <c r="C157" s="34"/>
      <c r="D157" s="35">
        <f t="shared" si="63"/>
        <v>0</v>
      </c>
      <c r="E157" s="35">
        <f t="shared" si="64"/>
        <v>0</v>
      </c>
      <c r="F157" s="35" t="e">
        <f t="shared" si="65"/>
        <v>#DIV/0!</v>
      </c>
      <c r="G157" s="35" t="e">
        <f t="shared" si="66"/>
        <v>#DIV/0!</v>
      </c>
      <c r="H157" s="40"/>
      <c r="I157" s="34">
        <v>0</v>
      </c>
      <c r="J157" s="36">
        <f t="shared" si="67"/>
        <v>0</v>
      </c>
      <c r="K157" s="35" t="str">
        <f t="shared" si="68"/>
        <v>NA</v>
      </c>
      <c r="L157" s="34">
        <v>0</v>
      </c>
      <c r="M157" s="37" t="str">
        <f t="shared" si="69"/>
        <v>NA</v>
      </c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</row>
    <row r="158" spans="1:256" ht="12" customHeight="1">
      <c r="A158" s="33"/>
      <c r="B158" s="30">
        <v>2</v>
      </c>
      <c r="C158" s="34"/>
      <c r="D158" s="35">
        <f t="shared" si="63"/>
        <v>0</v>
      </c>
      <c r="E158" s="35">
        <f t="shared" si="64"/>
        <v>0</v>
      </c>
      <c r="F158" s="35" t="e">
        <f t="shared" si="65"/>
        <v>#DIV/0!</v>
      </c>
      <c r="G158" s="35" t="e">
        <f t="shared" si="66"/>
        <v>#DIV/0!</v>
      </c>
      <c r="H158" s="40"/>
      <c r="I158" s="34">
        <v>0</v>
      </c>
      <c r="J158" s="36">
        <f t="shared" si="67"/>
        <v>0</v>
      </c>
      <c r="K158" s="35" t="str">
        <f t="shared" si="68"/>
        <v>NA</v>
      </c>
      <c r="L158" s="34">
        <v>0</v>
      </c>
      <c r="M158" s="37" t="str">
        <f t="shared" si="69"/>
        <v>NA</v>
      </c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</row>
    <row r="159" spans="1:256" ht="12" customHeight="1">
      <c r="A159" s="33"/>
      <c r="B159" s="30">
        <v>1</v>
      </c>
      <c r="C159" s="34"/>
      <c r="D159" s="35">
        <f t="shared" si="63"/>
        <v>0</v>
      </c>
      <c r="E159" s="35">
        <f t="shared" si="64"/>
        <v>0</v>
      </c>
      <c r="F159" s="35" t="e">
        <f t="shared" si="65"/>
        <v>#DIV/0!</v>
      </c>
      <c r="G159" s="35" t="e">
        <f t="shared" si="66"/>
        <v>#DIV/0!</v>
      </c>
      <c r="H159" s="40"/>
      <c r="I159" s="34">
        <v>0</v>
      </c>
      <c r="J159" s="36">
        <f t="shared" si="67"/>
        <v>0</v>
      </c>
      <c r="K159" s="35" t="str">
        <f t="shared" si="68"/>
        <v>NA</v>
      </c>
      <c r="L159" s="34">
        <v>0</v>
      </c>
      <c r="M159" s="37" t="str">
        <f t="shared" si="69"/>
        <v>NA</v>
      </c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</row>
    <row r="160" spans="1:256" ht="12" customHeight="1">
      <c r="A160" s="41" t="str">
        <f>(A22)</f>
        <v>Location</v>
      </c>
      <c r="B160" s="32">
        <v>0</v>
      </c>
      <c r="C160" s="42"/>
      <c r="D160" s="43">
        <f t="shared" si="63"/>
        <v>0</v>
      </c>
      <c r="E160" s="43">
        <f t="shared" si="64"/>
        <v>0</v>
      </c>
      <c r="F160" s="43" t="e">
        <f t="shared" si="65"/>
        <v>#DIV/0!</v>
      </c>
      <c r="G160" s="43" t="e">
        <f t="shared" si="66"/>
        <v>#DIV/0!</v>
      </c>
      <c r="H160" s="44"/>
      <c r="I160" s="42">
        <v>0</v>
      </c>
      <c r="J160" s="45">
        <f t="shared" si="67"/>
        <v>0</v>
      </c>
      <c r="K160" s="43" t="str">
        <f t="shared" si="68"/>
        <v>NA</v>
      </c>
      <c r="L160" s="42">
        <v>0</v>
      </c>
      <c r="M160" s="46" t="str">
        <f t="shared" si="69"/>
        <v>NA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</row>
    <row r="161" spans="1:256" ht="12" customHeight="1">
      <c r="A161" s="47"/>
      <c r="B161" s="18"/>
      <c r="C161" s="18"/>
      <c r="D161" s="18"/>
      <c r="E161" s="18"/>
      <c r="F161" s="18"/>
      <c r="G161" s="17"/>
      <c r="H161" s="18"/>
      <c r="I161" s="18"/>
      <c r="J161" s="17"/>
      <c r="K161" s="17"/>
      <c r="L161" s="17"/>
      <c r="M161" s="17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</row>
    <row r="162" spans="1:256" ht="12" customHeight="1">
      <c r="A162" s="17" t="str">
        <f>(A4)</f>
        <v xml:space="preserve">Span </v>
      </c>
      <c r="B162" s="18"/>
      <c r="C162" s="19" t="s">
        <v>9</v>
      </c>
      <c r="D162" s="19"/>
      <c r="E162" s="19"/>
      <c r="F162" s="62">
        <v>0</v>
      </c>
      <c r="G162" s="19" t="s">
        <v>10</v>
      </c>
      <c r="H162" s="19"/>
      <c r="I162" s="19"/>
      <c r="J162" s="62">
        <v>0</v>
      </c>
      <c r="K162" s="19" t="s">
        <v>11</v>
      </c>
      <c r="L162" s="19"/>
      <c r="M162" s="66">
        <v>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</row>
    <row r="163" spans="1:256" ht="12" customHeight="1" thickBot="1">
      <c r="A163" s="17" t="str">
        <f>(A5)</f>
        <v xml:space="preserve">Lane </v>
      </c>
      <c r="B163" s="19" t="s">
        <v>12</v>
      </c>
      <c r="C163" s="19"/>
      <c r="D163" s="62">
        <v>0</v>
      </c>
      <c r="E163" s="22" t="s">
        <v>13</v>
      </c>
      <c r="F163" s="63">
        <v>0</v>
      </c>
      <c r="G163" s="22" t="s">
        <v>14</v>
      </c>
      <c r="H163" s="63">
        <v>0</v>
      </c>
      <c r="I163" s="18"/>
      <c r="J163" s="22"/>
      <c r="K163" s="23"/>
      <c r="L163" s="18"/>
      <c r="M163" s="24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</row>
    <row r="164" spans="1:256" ht="12" customHeight="1" thickTop="1">
      <c r="A164" s="25" t="s">
        <v>6</v>
      </c>
      <c r="B164" s="26"/>
      <c r="C164" s="26"/>
      <c r="D164" s="27" t="s">
        <v>15</v>
      </c>
      <c r="E164" s="27" t="s">
        <v>16</v>
      </c>
      <c r="F164" s="26"/>
      <c r="G164" s="26"/>
      <c r="H164" s="26"/>
      <c r="I164" s="26"/>
      <c r="J164" s="26"/>
      <c r="K164" s="26"/>
      <c r="L164" s="26"/>
      <c r="M164" s="26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ht="12" customHeight="1">
      <c r="A165" s="28">
        <f>(I5)</f>
        <v>0</v>
      </c>
      <c r="B165" s="29"/>
      <c r="C165" s="30" t="s">
        <v>17</v>
      </c>
      <c r="D165" s="30" t="s">
        <v>18</v>
      </c>
      <c r="E165" s="30" t="s">
        <v>19</v>
      </c>
      <c r="F165" s="29"/>
      <c r="G165" s="30" t="s">
        <v>20</v>
      </c>
      <c r="H165" s="29"/>
      <c r="I165" s="30" t="s">
        <v>21</v>
      </c>
      <c r="J165" s="30" t="s">
        <v>22</v>
      </c>
      <c r="K165" s="30" t="s">
        <v>23</v>
      </c>
      <c r="L165" s="30" t="s">
        <v>17</v>
      </c>
      <c r="M165" s="30" t="s">
        <v>24</v>
      </c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ht="12" customHeight="1">
      <c r="A166" s="31"/>
      <c r="B166" s="32" t="s">
        <v>7</v>
      </c>
      <c r="C166" s="32" t="s">
        <v>25</v>
      </c>
      <c r="D166" s="32" t="s">
        <v>25</v>
      </c>
      <c r="E166" s="32" t="s">
        <v>26</v>
      </c>
      <c r="F166" s="32" t="s">
        <v>27</v>
      </c>
      <c r="G166" s="32" t="s">
        <v>28</v>
      </c>
      <c r="H166" s="32" t="s">
        <v>29</v>
      </c>
      <c r="I166" s="32" t="s">
        <v>30</v>
      </c>
      <c r="J166" s="32" t="s">
        <v>28</v>
      </c>
      <c r="K166" s="32" t="s">
        <v>31</v>
      </c>
      <c r="L166" s="32" t="s">
        <v>32</v>
      </c>
      <c r="M166" s="32" t="s">
        <v>33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ht="12" customHeight="1">
      <c r="A167" s="33" t="str">
        <f>(A6)</f>
        <v>Location</v>
      </c>
      <c r="B167" s="30">
        <v>16</v>
      </c>
      <c r="C167" s="34"/>
      <c r="D167" s="35">
        <f t="shared" ref="D167:D183" si="70">IF(C167="",0,(C167-D$163))</f>
        <v>0</v>
      </c>
      <c r="E167" s="35">
        <f t="shared" ref="E167:E183" si="71">IF(B167*M$162&lt;J$162,(B167*M$162),IF(B167*M$162=J$162,J$162,IF(B167*M$162&gt;J$162,IF(E168=J$162,NA(),J$162),#VALUE!)))</f>
        <v>0</v>
      </c>
      <c r="F167" s="35" t="e">
        <f t="shared" ref="F167:F183" si="72">IF(E167&gt;J$162,NA(),ROUND((F$163-(F$163/((J$162/2)^2))*((J$162/2)-E167)^2)-(H$163-(H$163/((J$162/2)^2))*((J$162/2)-E167)^2),2))</f>
        <v>#DIV/0!</v>
      </c>
      <c r="G167" s="35" t="e">
        <f t="shared" ref="G167:G183" si="73">(D167+F167)</f>
        <v>#DIV/0!</v>
      </c>
      <c r="H167" s="34">
        <v>0</v>
      </c>
      <c r="I167" s="34">
        <v>0</v>
      </c>
      <c r="J167" s="36">
        <f t="shared" ref="J167:J183" si="74">IF(I167="",0,(H$167-I167))</f>
        <v>0</v>
      </c>
      <c r="K167" s="35" t="str">
        <f t="shared" ref="K167:K183" si="75">IF(J167&gt;0,SUM(G167-J167),"NA")</f>
        <v>NA</v>
      </c>
      <c r="L167" s="34">
        <v>0</v>
      </c>
      <c r="M167" s="37" t="str">
        <f t="shared" ref="M167:M183" si="76">IF(L167="",K167,SUM(L167+K167))</f>
        <v>NA</v>
      </c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</row>
    <row r="168" spans="1:256" ht="12" customHeight="1">
      <c r="A168" s="38"/>
      <c r="B168" s="30">
        <v>15</v>
      </c>
      <c r="C168" s="34"/>
      <c r="D168" s="35">
        <f t="shared" si="70"/>
        <v>0</v>
      </c>
      <c r="E168" s="35">
        <f t="shared" si="71"/>
        <v>0</v>
      </c>
      <c r="F168" s="35" t="e">
        <f t="shared" si="72"/>
        <v>#DIV/0!</v>
      </c>
      <c r="G168" s="35" t="e">
        <f t="shared" si="73"/>
        <v>#DIV/0!</v>
      </c>
      <c r="H168" s="30"/>
      <c r="I168" s="34">
        <v>0</v>
      </c>
      <c r="J168" s="36">
        <f t="shared" si="74"/>
        <v>0</v>
      </c>
      <c r="K168" s="35" t="str">
        <f t="shared" si="75"/>
        <v>NA</v>
      </c>
      <c r="L168" s="34">
        <v>0</v>
      </c>
      <c r="M168" s="37" t="str">
        <f t="shared" si="76"/>
        <v>NA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ht="12" customHeight="1">
      <c r="A169" s="38"/>
      <c r="B169" s="30">
        <v>14</v>
      </c>
      <c r="C169" s="34"/>
      <c r="D169" s="35">
        <f t="shared" si="70"/>
        <v>0</v>
      </c>
      <c r="E169" s="35">
        <f t="shared" si="71"/>
        <v>0</v>
      </c>
      <c r="F169" s="35" t="e">
        <f t="shared" si="72"/>
        <v>#DIV/0!</v>
      </c>
      <c r="G169" s="35" t="e">
        <f t="shared" si="73"/>
        <v>#DIV/0!</v>
      </c>
      <c r="H169" s="30"/>
      <c r="I169" s="34">
        <v>0</v>
      </c>
      <c r="J169" s="36">
        <f t="shared" si="74"/>
        <v>0</v>
      </c>
      <c r="K169" s="35" t="str">
        <f t="shared" si="75"/>
        <v>NA</v>
      </c>
      <c r="L169" s="34">
        <v>0</v>
      </c>
      <c r="M169" s="37" t="str">
        <f t="shared" si="76"/>
        <v>NA</v>
      </c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ht="12" customHeight="1">
      <c r="A170" s="38"/>
      <c r="B170" s="30">
        <v>13</v>
      </c>
      <c r="C170" s="34"/>
      <c r="D170" s="35">
        <f t="shared" si="70"/>
        <v>0</v>
      </c>
      <c r="E170" s="35">
        <f t="shared" si="71"/>
        <v>0</v>
      </c>
      <c r="F170" s="35" t="e">
        <f t="shared" si="72"/>
        <v>#DIV/0!</v>
      </c>
      <c r="G170" s="35" t="e">
        <f t="shared" si="73"/>
        <v>#DIV/0!</v>
      </c>
      <c r="H170" s="35"/>
      <c r="I170" s="34">
        <v>0</v>
      </c>
      <c r="J170" s="36">
        <f t="shared" si="74"/>
        <v>0</v>
      </c>
      <c r="K170" s="35" t="str">
        <f t="shared" si="75"/>
        <v>NA</v>
      </c>
      <c r="L170" s="34">
        <v>0</v>
      </c>
      <c r="M170" s="37" t="str">
        <f t="shared" si="76"/>
        <v>NA</v>
      </c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ht="12" customHeight="1">
      <c r="A171" s="33"/>
      <c r="B171" s="30">
        <v>12</v>
      </c>
      <c r="C171" s="34"/>
      <c r="D171" s="35">
        <f t="shared" si="70"/>
        <v>0</v>
      </c>
      <c r="E171" s="35">
        <f t="shared" si="71"/>
        <v>0</v>
      </c>
      <c r="F171" s="35" t="e">
        <f t="shared" si="72"/>
        <v>#DIV/0!</v>
      </c>
      <c r="G171" s="35" t="e">
        <f t="shared" si="73"/>
        <v>#DIV/0!</v>
      </c>
      <c r="H171" s="40"/>
      <c r="I171" s="34">
        <v>0</v>
      </c>
      <c r="J171" s="36">
        <f t="shared" si="74"/>
        <v>0</v>
      </c>
      <c r="K171" s="35" t="str">
        <f t="shared" si="75"/>
        <v>NA</v>
      </c>
      <c r="L171" s="34">
        <v>0</v>
      </c>
      <c r="M171" s="37" t="str">
        <f t="shared" si="76"/>
        <v>NA</v>
      </c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</row>
    <row r="172" spans="1:256" ht="12" customHeight="1">
      <c r="A172" s="33"/>
      <c r="B172" s="30">
        <v>11</v>
      </c>
      <c r="C172" s="34"/>
      <c r="D172" s="35">
        <f t="shared" si="70"/>
        <v>0</v>
      </c>
      <c r="E172" s="35">
        <f t="shared" si="71"/>
        <v>0</v>
      </c>
      <c r="F172" s="35" t="e">
        <f t="shared" si="72"/>
        <v>#DIV/0!</v>
      </c>
      <c r="G172" s="35" t="e">
        <f t="shared" si="73"/>
        <v>#DIV/0!</v>
      </c>
      <c r="H172" s="40"/>
      <c r="I172" s="34">
        <v>0</v>
      </c>
      <c r="J172" s="36">
        <f t="shared" si="74"/>
        <v>0</v>
      </c>
      <c r="K172" s="35" t="str">
        <f t="shared" si="75"/>
        <v>NA</v>
      </c>
      <c r="L172" s="34">
        <v>0</v>
      </c>
      <c r="M172" s="37" t="str">
        <f t="shared" si="76"/>
        <v>NA</v>
      </c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ht="12" customHeight="1">
      <c r="A173" s="33"/>
      <c r="B173" s="30">
        <v>10</v>
      </c>
      <c r="C173" s="34"/>
      <c r="D173" s="35">
        <f t="shared" si="70"/>
        <v>0</v>
      </c>
      <c r="E173" s="35">
        <f t="shared" si="71"/>
        <v>0</v>
      </c>
      <c r="F173" s="35" t="e">
        <f t="shared" si="72"/>
        <v>#DIV/0!</v>
      </c>
      <c r="G173" s="35" t="e">
        <f t="shared" si="73"/>
        <v>#DIV/0!</v>
      </c>
      <c r="H173" s="40"/>
      <c r="I173" s="34">
        <v>0</v>
      </c>
      <c r="J173" s="36">
        <f t="shared" si="74"/>
        <v>0</v>
      </c>
      <c r="K173" s="35" t="str">
        <f t="shared" si="75"/>
        <v>NA</v>
      </c>
      <c r="L173" s="34">
        <v>0</v>
      </c>
      <c r="M173" s="37" t="str">
        <f t="shared" si="76"/>
        <v>NA</v>
      </c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ht="12" customHeight="1">
      <c r="A174" s="33"/>
      <c r="B174" s="30">
        <v>9</v>
      </c>
      <c r="C174" s="34"/>
      <c r="D174" s="35">
        <f t="shared" si="70"/>
        <v>0</v>
      </c>
      <c r="E174" s="35">
        <f t="shared" si="71"/>
        <v>0</v>
      </c>
      <c r="F174" s="35" t="e">
        <f t="shared" si="72"/>
        <v>#DIV/0!</v>
      </c>
      <c r="G174" s="35" t="e">
        <f t="shared" si="73"/>
        <v>#DIV/0!</v>
      </c>
      <c r="H174" s="40"/>
      <c r="I174" s="34">
        <v>0</v>
      </c>
      <c r="J174" s="36">
        <f t="shared" si="74"/>
        <v>0</v>
      </c>
      <c r="K174" s="35" t="str">
        <f t="shared" si="75"/>
        <v>NA</v>
      </c>
      <c r="L174" s="34">
        <v>0</v>
      </c>
      <c r="M174" s="37" t="str">
        <f t="shared" si="76"/>
        <v>NA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ht="12" customHeight="1">
      <c r="A175" s="33"/>
      <c r="B175" s="30">
        <v>8</v>
      </c>
      <c r="C175" s="34"/>
      <c r="D175" s="35">
        <f t="shared" si="70"/>
        <v>0</v>
      </c>
      <c r="E175" s="35">
        <f t="shared" si="71"/>
        <v>0</v>
      </c>
      <c r="F175" s="35" t="e">
        <f t="shared" si="72"/>
        <v>#DIV/0!</v>
      </c>
      <c r="G175" s="35" t="e">
        <f t="shared" si="73"/>
        <v>#DIV/0!</v>
      </c>
      <c r="H175" s="40"/>
      <c r="I175" s="34">
        <v>0</v>
      </c>
      <c r="J175" s="36">
        <f t="shared" si="74"/>
        <v>0</v>
      </c>
      <c r="K175" s="35" t="str">
        <f t="shared" si="75"/>
        <v>NA</v>
      </c>
      <c r="L175" s="34">
        <v>0</v>
      </c>
      <c r="M175" s="37" t="str">
        <f t="shared" si="76"/>
        <v>NA</v>
      </c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</row>
    <row r="176" spans="1:256" ht="12" customHeight="1">
      <c r="A176" s="33"/>
      <c r="B176" s="30">
        <v>7</v>
      </c>
      <c r="C176" s="34"/>
      <c r="D176" s="35">
        <f t="shared" si="70"/>
        <v>0</v>
      </c>
      <c r="E176" s="35">
        <f t="shared" si="71"/>
        <v>0</v>
      </c>
      <c r="F176" s="35" t="e">
        <f t="shared" si="72"/>
        <v>#DIV/0!</v>
      </c>
      <c r="G176" s="35" t="e">
        <f t="shared" si="73"/>
        <v>#DIV/0!</v>
      </c>
      <c r="H176" s="40"/>
      <c r="I176" s="34">
        <v>0</v>
      </c>
      <c r="J176" s="36">
        <f t="shared" si="74"/>
        <v>0</v>
      </c>
      <c r="K176" s="35" t="str">
        <f t="shared" si="75"/>
        <v>NA</v>
      </c>
      <c r="L176" s="34">
        <v>0</v>
      </c>
      <c r="M176" s="37" t="str">
        <f t="shared" si="76"/>
        <v>NA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</row>
    <row r="177" spans="1:256" ht="12" customHeight="1">
      <c r="A177" s="33"/>
      <c r="B177" s="30">
        <v>6</v>
      </c>
      <c r="C177" s="34"/>
      <c r="D177" s="35">
        <f t="shared" si="70"/>
        <v>0</v>
      </c>
      <c r="E177" s="35">
        <f t="shared" si="71"/>
        <v>0</v>
      </c>
      <c r="F177" s="35" t="e">
        <f t="shared" si="72"/>
        <v>#DIV/0!</v>
      </c>
      <c r="G177" s="35" t="e">
        <f t="shared" si="73"/>
        <v>#DIV/0!</v>
      </c>
      <c r="H177" s="40"/>
      <c r="I177" s="34">
        <v>0</v>
      </c>
      <c r="J177" s="36">
        <f t="shared" si="74"/>
        <v>0</v>
      </c>
      <c r="K177" s="35" t="str">
        <f t="shared" si="75"/>
        <v>NA</v>
      </c>
      <c r="L177" s="34">
        <v>0</v>
      </c>
      <c r="M177" s="37" t="str">
        <f t="shared" si="76"/>
        <v>NA</v>
      </c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</row>
    <row r="178" spans="1:256" ht="12" customHeight="1">
      <c r="A178" s="33"/>
      <c r="B178" s="30">
        <v>5</v>
      </c>
      <c r="C178" s="34"/>
      <c r="D178" s="35">
        <f t="shared" si="70"/>
        <v>0</v>
      </c>
      <c r="E178" s="35">
        <f t="shared" si="71"/>
        <v>0</v>
      </c>
      <c r="F178" s="35" t="e">
        <f t="shared" si="72"/>
        <v>#DIV/0!</v>
      </c>
      <c r="G178" s="35" t="e">
        <f t="shared" si="73"/>
        <v>#DIV/0!</v>
      </c>
      <c r="H178" s="40"/>
      <c r="I178" s="34">
        <v>0</v>
      </c>
      <c r="J178" s="36">
        <f t="shared" si="74"/>
        <v>0</v>
      </c>
      <c r="K178" s="35" t="str">
        <f t="shared" si="75"/>
        <v>NA</v>
      </c>
      <c r="L178" s="34">
        <v>0</v>
      </c>
      <c r="M178" s="37" t="str">
        <f t="shared" si="76"/>
        <v>NA</v>
      </c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</row>
    <row r="179" spans="1:256" ht="12" customHeight="1">
      <c r="A179" s="33"/>
      <c r="B179" s="30">
        <v>4</v>
      </c>
      <c r="C179" s="34"/>
      <c r="D179" s="35">
        <f t="shared" si="70"/>
        <v>0</v>
      </c>
      <c r="E179" s="35">
        <f t="shared" si="71"/>
        <v>0</v>
      </c>
      <c r="F179" s="35" t="e">
        <f t="shared" si="72"/>
        <v>#DIV/0!</v>
      </c>
      <c r="G179" s="35" t="e">
        <f t="shared" si="73"/>
        <v>#DIV/0!</v>
      </c>
      <c r="H179" s="40"/>
      <c r="I179" s="34">
        <v>0</v>
      </c>
      <c r="J179" s="36">
        <f t="shared" si="74"/>
        <v>0</v>
      </c>
      <c r="K179" s="35" t="str">
        <f t="shared" si="75"/>
        <v>NA</v>
      </c>
      <c r="L179" s="34">
        <v>0</v>
      </c>
      <c r="M179" s="37" t="str">
        <f t="shared" si="76"/>
        <v>NA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</row>
    <row r="180" spans="1:256" ht="12" customHeight="1">
      <c r="A180" s="33"/>
      <c r="B180" s="30">
        <v>3</v>
      </c>
      <c r="C180" s="34"/>
      <c r="D180" s="35">
        <f t="shared" si="70"/>
        <v>0</v>
      </c>
      <c r="E180" s="35">
        <f t="shared" si="71"/>
        <v>0</v>
      </c>
      <c r="F180" s="35" t="e">
        <f t="shared" si="72"/>
        <v>#DIV/0!</v>
      </c>
      <c r="G180" s="35" t="e">
        <f t="shared" si="73"/>
        <v>#DIV/0!</v>
      </c>
      <c r="H180" s="40"/>
      <c r="I180" s="34">
        <v>0</v>
      </c>
      <c r="J180" s="36">
        <f t="shared" si="74"/>
        <v>0</v>
      </c>
      <c r="K180" s="35" t="str">
        <f t="shared" si="75"/>
        <v>NA</v>
      </c>
      <c r="L180" s="34">
        <v>0</v>
      </c>
      <c r="M180" s="37" t="str">
        <f t="shared" si="76"/>
        <v>NA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</row>
    <row r="181" spans="1:256" ht="12" customHeight="1">
      <c r="A181" s="33"/>
      <c r="B181" s="30">
        <v>2</v>
      </c>
      <c r="C181" s="34"/>
      <c r="D181" s="35">
        <f t="shared" si="70"/>
        <v>0</v>
      </c>
      <c r="E181" s="35">
        <f t="shared" si="71"/>
        <v>0</v>
      </c>
      <c r="F181" s="35" t="e">
        <f t="shared" si="72"/>
        <v>#DIV/0!</v>
      </c>
      <c r="G181" s="35" t="e">
        <f t="shared" si="73"/>
        <v>#DIV/0!</v>
      </c>
      <c r="H181" s="40"/>
      <c r="I181" s="34">
        <v>0</v>
      </c>
      <c r="J181" s="36">
        <f t="shared" si="74"/>
        <v>0</v>
      </c>
      <c r="K181" s="35" t="str">
        <f t="shared" si="75"/>
        <v>NA</v>
      </c>
      <c r="L181" s="34">
        <v>0</v>
      </c>
      <c r="M181" s="37" t="str">
        <f t="shared" si="76"/>
        <v>NA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</row>
    <row r="182" spans="1:256" ht="12" customHeight="1">
      <c r="A182" s="33"/>
      <c r="B182" s="30">
        <v>1</v>
      </c>
      <c r="C182" s="34"/>
      <c r="D182" s="35">
        <f t="shared" si="70"/>
        <v>0</v>
      </c>
      <c r="E182" s="35">
        <f t="shared" si="71"/>
        <v>0</v>
      </c>
      <c r="F182" s="35" t="e">
        <f t="shared" si="72"/>
        <v>#DIV/0!</v>
      </c>
      <c r="G182" s="35" t="e">
        <f t="shared" si="73"/>
        <v>#DIV/0!</v>
      </c>
      <c r="H182" s="40"/>
      <c r="I182" s="34">
        <v>0</v>
      </c>
      <c r="J182" s="36">
        <f t="shared" si="74"/>
        <v>0</v>
      </c>
      <c r="K182" s="35" t="str">
        <f t="shared" si="75"/>
        <v>NA</v>
      </c>
      <c r="L182" s="34">
        <v>0</v>
      </c>
      <c r="M182" s="37" t="str">
        <f t="shared" si="76"/>
        <v>NA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</row>
    <row r="183" spans="1:256" ht="12" customHeight="1">
      <c r="A183" s="41" t="str">
        <f>(A22)</f>
        <v>Location</v>
      </c>
      <c r="B183" s="32">
        <v>0</v>
      </c>
      <c r="C183" s="42"/>
      <c r="D183" s="43">
        <f t="shared" si="70"/>
        <v>0</v>
      </c>
      <c r="E183" s="43">
        <f t="shared" si="71"/>
        <v>0</v>
      </c>
      <c r="F183" s="43" t="e">
        <f t="shared" si="72"/>
        <v>#DIV/0!</v>
      </c>
      <c r="G183" s="43" t="e">
        <f t="shared" si="73"/>
        <v>#DIV/0!</v>
      </c>
      <c r="H183" s="44"/>
      <c r="I183" s="42">
        <v>0</v>
      </c>
      <c r="J183" s="45">
        <f t="shared" si="74"/>
        <v>0</v>
      </c>
      <c r="K183" s="43" t="str">
        <f t="shared" si="75"/>
        <v>NA</v>
      </c>
      <c r="L183" s="42">
        <v>0</v>
      </c>
      <c r="M183" s="46" t="str">
        <f t="shared" si="76"/>
        <v>NA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</row>
    <row r="184" spans="1:256" ht="12" customHeight="1">
      <c r="A184" s="47"/>
      <c r="B184" s="51"/>
      <c r="C184" s="23"/>
      <c r="D184" s="23"/>
      <c r="E184" s="23"/>
      <c r="F184" s="48"/>
      <c r="G184" s="48"/>
      <c r="H184" s="23"/>
      <c r="I184" s="23"/>
      <c r="J184" s="48"/>
      <c r="K184" s="48"/>
      <c r="L184" s="23"/>
      <c r="M184" s="4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</row>
    <row r="185" spans="1:256" ht="12" customHeight="1">
      <c r="A185" s="17" t="str">
        <f>(A4)</f>
        <v xml:space="preserve">Span </v>
      </c>
      <c r="B185" s="1"/>
      <c r="C185" s="19" t="s">
        <v>9</v>
      </c>
      <c r="D185" s="19"/>
      <c r="E185" s="19"/>
      <c r="F185" s="62">
        <v>0</v>
      </c>
      <c r="G185" s="19" t="s">
        <v>10</v>
      </c>
      <c r="H185" s="19"/>
      <c r="I185" s="19"/>
      <c r="J185" s="62">
        <v>0</v>
      </c>
      <c r="K185" s="19" t="s">
        <v>11</v>
      </c>
      <c r="L185" s="19"/>
      <c r="M185" s="66">
        <v>0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</row>
    <row r="186" spans="1:256" ht="12" customHeight="1" thickBot="1">
      <c r="A186" s="17" t="str">
        <f>(A5)</f>
        <v xml:space="preserve">Lane </v>
      </c>
      <c r="B186" s="19" t="s">
        <v>12</v>
      </c>
      <c r="C186" s="19"/>
      <c r="D186" s="62">
        <v>0</v>
      </c>
      <c r="E186" s="22" t="s">
        <v>13</v>
      </c>
      <c r="F186" s="63">
        <v>0</v>
      </c>
      <c r="G186" s="22" t="s">
        <v>14</v>
      </c>
      <c r="H186" s="63">
        <v>0</v>
      </c>
      <c r="I186" s="18"/>
      <c r="J186" s="22"/>
      <c r="K186" s="23"/>
      <c r="L186" s="18"/>
      <c r="M186" s="24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</row>
    <row r="187" spans="1:256" ht="12" customHeight="1" thickTop="1">
      <c r="A187" s="25" t="s">
        <v>6</v>
      </c>
      <c r="B187" s="26"/>
      <c r="C187" s="26"/>
      <c r="D187" s="27" t="s">
        <v>15</v>
      </c>
      <c r="E187" s="27" t="s">
        <v>16</v>
      </c>
      <c r="F187" s="26"/>
      <c r="G187" s="26"/>
      <c r="H187" s="26"/>
      <c r="I187" s="26"/>
      <c r="J187" s="26"/>
      <c r="K187" s="26"/>
      <c r="L187" s="26"/>
      <c r="M187" s="26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</row>
    <row r="188" spans="1:256" ht="12" customHeight="1">
      <c r="A188" s="28">
        <f>(J5)</f>
        <v>0</v>
      </c>
      <c r="B188" s="29"/>
      <c r="C188" s="30" t="s">
        <v>17</v>
      </c>
      <c r="D188" s="30" t="s">
        <v>18</v>
      </c>
      <c r="E188" s="30" t="s">
        <v>19</v>
      </c>
      <c r="F188" s="29"/>
      <c r="G188" s="30" t="s">
        <v>20</v>
      </c>
      <c r="H188" s="29"/>
      <c r="I188" s="30" t="s">
        <v>21</v>
      </c>
      <c r="J188" s="30" t="s">
        <v>22</v>
      </c>
      <c r="K188" s="30" t="s">
        <v>23</v>
      </c>
      <c r="L188" s="30" t="s">
        <v>17</v>
      </c>
      <c r="M188" s="30" t="s">
        <v>24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ht="12" customHeight="1">
      <c r="A189" s="31"/>
      <c r="B189" s="32" t="s">
        <v>7</v>
      </c>
      <c r="C189" s="32" t="s">
        <v>25</v>
      </c>
      <c r="D189" s="32" t="s">
        <v>25</v>
      </c>
      <c r="E189" s="32" t="s">
        <v>26</v>
      </c>
      <c r="F189" s="32" t="s">
        <v>27</v>
      </c>
      <c r="G189" s="32" t="s">
        <v>28</v>
      </c>
      <c r="H189" s="32" t="s">
        <v>29</v>
      </c>
      <c r="I189" s="32" t="s">
        <v>30</v>
      </c>
      <c r="J189" s="32" t="s">
        <v>28</v>
      </c>
      <c r="K189" s="32" t="s">
        <v>31</v>
      </c>
      <c r="L189" s="32" t="s">
        <v>32</v>
      </c>
      <c r="M189" s="32" t="s">
        <v>33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</row>
    <row r="190" spans="1:256" ht="12" customHeight="1">
      <c r="A190" s="33" t="str">
        <f>(A6)</f>
        <v>Location</v>
      </c>
      <c r="B190" s="30">
        <v>16</v>
      </c>
      <c r="C190" s="34"/>
      <c r="D190" s="35">
        <f t="shared" ref="D190:D206" si="77">IF(C190="",0,(C190-D$186))</f>
        <v>0</v>
      </c>
      <c r="E190" s="35">
        <f t="shared" ref="E190:E206" si="78">IF(B190*M$185&lt;J$185,(B190*M$185),IF(B190*M$185=J$185,J$185,IF(B190*M$185&gt;J$185,IF(E191=J$185,NA(),J$185),#VALUE!)))</f>
        <v>0</v>
      </c>
      <c r="F190" s="35" t="e">
        <f t="shared" ref="F190:F206" si="79">IF(E190&gt;J$185,NA(),ROUND((F$186-(F$186/((J$185/2)^2))*((J$185/2)-E190)^2)-(H$186-(H$186/((J$185/2)^2))*((J$185/2)-E190)^2),2))</f>
        <v>#DIV/0!</v>
      </c>
      <c r="G190" s="35" t="e">
        <f t="shared" ref="G190:G206" si="80">(D190+F190)</f>
        <v>#DIV/0!</v>
      </c>
      <c r="H190" s="34">
        <v>0</v>
      </c>
      <c r="I190" s="34">
        <v>0</v>
      </c>
      <c r="J190" s="36">
        <f t="shared" ref="J190:J206" si="81">IF(I190="",0,(H$190-I190))</f>
        <v>0</v>
      </c>
      <c r="K190" s="35" t="str">
        <f t="shared" ref="K190:K206" si="82">IF(J190&gt;0,SUM(G190-J190),"NA")</f>
        <v>NA</v>
      </c>
      <c r="L190" s="34">
        <v>0</v>
      </c>
      <c r="M190" s="37" t="str">
        <f t="shared" ref="M190:M206" si="83">IF(L190="",K190,SUM(L190+K190))</f>
        <v>NA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</row>
    <row r="191" spans="1:256" ht="12" customHeight="1">
      <c r="A191" s="38"/>
      <c r="B191" s="30">
        <v>15</v>
      </c>
      <c r="C191" s="34"/>
      <c r="D191" s="35">
        <f t="shared" si="77"/>
        <v>0</v>
      </c>
      <c r="E191" s="35">
        <f t="shared" si="78"/>
        <v>0</v>
      </c>
      <c r="F191" s="35" t="e">
        <f t="shared" si="79"/>
        <v>#DIV/0!</v>
      </c>
      <c r="G191" s="35" t="e">
        <f t="shared" si="80"/>
        <v>#DIV/0!</v>
      </c>
      <c r="H191" s="30"/>
      <c r="I191" s="34">
        <v>0</v>
      </c>
      <c r="J191" s="36">
        <f t="shared" si="81"/>
        <v>0</v>
      </c>
      <c r="K191" s="35" t="str">
        <f t="shared" si="82"/>
        <v>NA</v>
      </c>
      <c r="L191" s="34">
        <v>0</v>
      </c>
      <c r="M191" s="37" t="str">
        <f t="shared" si="83"/>
        <v>NA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</row>
    <row r="192" spans="1:256" ht="12" customHeight="1">
      <c r="A192" s="38"/>
      <c r="B192" s="30">
        <v>14</v>
      </c>
      <c r="C192" s="34"/>
      <c r="D192" s="35">
        <f t="shared" si="77"/>
        <v>0</v>
      </c>
      <c r="E192" s="35">
        <f t="shared" si="78"/>
        <v>0</v>
      </c>
      <c r="F192" s="35" t="e">
        <f t="shared" si="79"/>
        <v>#DIV/0!</v>
      </c>
      <c r="G192" s="35" t="e">
        <f t="shared" si="80"/>
        <v>#DIV/0!</v>
      </c>
      <c r="H192" s="30"/>
      <c r="I192" s="34">
        <v>0</v>
      </c>
      <c r="J192" s="36">
        <f t="shared" si="81"/>
        <v>0</v>
      </c>
      <c r="K192" s="35" t="str">
        <f t="shared" si="82"/>
        <v>NA</v>
      </c>
      <c r="L192" s="34">
        <v>0</v>
      </c>
      <c r="M192" s="37" t="str">
        <f t="shared" si="83"/>
        <v>NA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</row>
    <row r="193" spans="1:256" ht="12" customHeight="1">
      <c r="A193" s="38"/>
      <c r="B193" s="30">
        <v>13</v>
      </c>
      <c r="C193" s="34"/>
      <c r="D193" s="35">
        <f t="shared" si="77"/>
        <v>0</v>
      </c>
      <c r="E193" s="35">
        <f t="shared" si="78"/>
        <v>0</v>
      </c>
      <c r="F193" s="35" t="e">
        <f t="shared" si="79"/>
        <v>#DIV/0!</v>
      </c>
      <c r="G193" s="35" t="e">
        <f t="shared" si="80"/>
        <v>#DIV/0!</v>
      </c>
      <c r="H193" s="35"/>
      <c r="I193" s="34">
        <v>0</v>
      </c>
      <c r="J193" s="36">
        <f t="shared" si="81"/>
        <v>0</v>
      </c>
      <c r="K193" s="35" t="str">
        <f t="shared" si="82"/>
        <v>NA</v>
      </c>
      <c r="L193" s="34">
        <v>0</v>
      </c>
      <c r="M193" s="37" t="str">
        <f t="shared" si="83"/>
        <v>NA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</row>
    <row r="194" spans="1:256" ht="12" customHeight="1">
      <c r="A194" s="33"/>
      <c r="B194" s="30">
        <v>12</v>
      </c>
      <c r="C194" s="34"/>
      <c r="D194" s="35">
        <f t="shared" si="77"/>
        <v>0</v>
      </c>
      <c r="E194" s="35">
        <f t="shared" si="78"/>
        <v>0</v>
      </c>
      <c r="F194" s="35" t="e">
        <f t="shared" si="79"/>
        <v>#DIV/0!</v>
      </c>
      <c r="G194" s="35" t="e">
        <f t="shared" si="80"/>
        <v>#DIV/0!</v>
      </c>
      <c r="H194" s="40"/>
      <c r="I194" s="34">
        <v>0</v>
      </c>
      <c r="J194" s="36">
        <f t="shared" si="81"/>
        <v>0</v>
      </c>
      <c r="K194" s="35" t="str">
        <f t="shared" si="82"/>
        <v>NA</v>
      </c>
      <c r="L194" s="34">
        <v>0</v>
      </c>
      <c r="M194" s="37" t="str">
        <f t="shared" si="83"/>
        <v>NA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</row>
    <row r="195" spans="1:256" ht="12" customHeight="1">
      <c r="A195" s="33"/>
      <c r="B195" s="30">
        <v>11</v>
      </c>
      <c r="C195" s="34"/>
      <c r="D195" s="35">
        <f t="shared" si="77"/>
        <v>0</v>
      </c>
      <c r="E195" s="35">
        <f t="shared" si="78"/>
        <v>0</v>
      </c>
      <c r="F195" s="35" t="e">
        <f t="shared" si="79"/>
        <v>#DIV/0!</v>
      </c>
      <c r="G195" s="35" t="e">
        <f t="shared" si="80"/>
        <v>#DIV/0!</v>
      </c>
      <c r="H195" s="40"/>
      <c r="I195" s="34">
        <v>0</v>
      </c>
      <c r="J195" s="36">
        <f t="shared" si="81"/>
        <v>0</v>
      </c>
      <c r="K195" s="35" t="str">
        <f t="shared" si="82"/>
        <v>NA</v>
      </c>
      <c r="L195" s="34">
        <v>0</v>
      </c>
      <c r="M195" s="37" t="str">
        <f t="shared" si="83"/>
        <v>NA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</row>
    <row r="196" spans="1:256" ht="12" customHeight="1">
      <c r="A196" s="33"/>
      <c r="B196" s="30">
        <v>10</v>
      </c>
      <c r="C196" s="34"/>
      <c r="D196" s="35">
        <f t="shared" si="77"/>
        <v>0</v>
      </c>
      <c r="E196" s="35">
        <f t="shared" si="78"/>
        <v>0</v>
      </c>
      <c r="F196" s="35" t="e">
        <f t="shared" si="79"/>
        <v>#DIV/0!</v>
      </c>
      <c r="G196" s="35" t="e">
        <f t="shared" si="80"/>
        <v>#DIV/0!</v>
      </c>
      <c r="H196" s="40"/>
      <c r="I196" s="34">
        <v>0</v>
      </c>
      <c r="J196" s="36">
        <f t="shared" si="81"/>
        <v>0</v>
      </c>
      <c r="K196" s="35" t="str">
        <f t="shared" si="82"/>
        <v>NA</v>
      </c>
      <c r="L196" s="34">
        <v>0</v>
      </c>
      <c r="M196" s="37" t="str">
        <f t="shared" si="83"/>
        <v>NA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</row>
    <row r="197" spans="1:256" ht="12" customHeight="1">
      <c r="A197" s="33"/>
      <c r="B197" s="30">
        <v>9</v>
      </c>
      <c r="C197" s="34"/>
      <c r="D197" s="35">
        <f t="shared" si="77"/>
        <v>0</v>
      </c>
      <c r="E197" s="35">
        <f t="shared" si="78"/>
        <v>0</v>
      </c>
      <c r="F197" s="35" t="e">
        <f t="shared" si="79"/>
        <v>#DIV/0!</v>
      </c>
      <c r="G197" s="35" t="e">
        <f t="shared" si="80"/>
        <v>#DIV/0!</v>
      </c>
      <c r="H197" s="40"/>
      <c r="I197" s="34">
        <v>0</v>
      </c>
      <c r="J197" s="36">
        <f t="shared" si="81"/>
        <v>0</v>
      </c>
      <c r="K197" s="35" t="str">
        <f t="shared" si="82"/>
        <v>NA</v>
      </c>
      <c r="L197" s="34">
        <v>0</v>
      </c>
      <c r="M197" s="37" t="str">
        <f t="shared" si="83"/>
        <v>NA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</row>
    <row r="198" spans="1:256" ht="12" customHeight="1">
      <c r="A198" s="33"/>
      <c r="B198" s="30">
        <v>8</v>
      </c>
      <c r="C198" s="34"/>
      <c r="D198" s="35">
        <f t="shared" si="77"/>
        <v>0</v>
      </c>
      <c r="E198" s="35">
        <f t="shared" si="78"/>
        <v>0</v>
      </c>
      <c r="F198" s="35" t="e">
        <f t="shared" si="79"/>
        <v>#DIV/0!</v>
      </c>
      <c r="G198" s="35" t="e">
        <f t="shared" si="80"/>
        <v>#DIV/0!</v>
      </c>
      <c r="H198" s="40"/>
      <c r="I198" s="34">
        <v>0</v>
      </c>
      <c r="J198" s="36">
        <f t="shared" si="81"/>
        <v>0</v>
      </c>
      <c r="K198" s="35" t="str">
        <f t="shared" si="82"/>
        <v>NA</v>
      </c>
      <c r="L198" s="34">
        <v>0</v>
      </c>
      <c r="M198" s="37" t="str">
        <f t="shared" si="83"/>
        <v>NA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</row>
    <row r="199" spans="1:256" ht="12" customHeight="1">
      <c r="A199" s="33"/>
      <c r="B199" s="30">
        <v>7</v>
      </c>
      <c r="C199" s="34"/>
      <c r="D199" s="35">
        <f t="shared" si="77"/>
        <v>0</v>
      </c>
      <c r="E199" s="35">
        <f t="shared" si="78"/>
        <v>0</v>
      </c>
      <c r="F199" s="35" t="e">
        <f t="shared" si="79"/>
        <v>#DIV/0!</v>
      </c>
      <c r="G199" s="35" t="e">
        <f t="shared" si="80"/>
        <v>#DIV/0!</v>
      </c>
      <c r="H199" s="40"/>
      <c r="I199" s="34">
        <v>0</v>
      </c>
      <c r="J199" s="36">
        <f t="shared" si="81"/>
        <v>0</v>
      </c>
      <c r="K199" s="35" t="str">
        <f t="shared" si="82"/>
        <v>NA</v>
      </c>
      <c r="L199" s="34">
        <v>0</v>
      </c>
      <c r="M199" s="37" t="str">
        <f t="shared" si="83"/>
        <v>NA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</row>
    <row r="200" spans="1:256" ht="12" customHeight="1">
      <c r="A200" s="33"/>
      <c r="B200" s="30">
        <v>6</v>
      </c>
      <c r="C200" s="34"/>
      <c r="D200" s="35">
        <f t="shared" si="77"/>
        <v>0</v>
      </c>
      <c r="E200" s="35">
        <f t="shared" si="78"/>
        <v>0</v>
      </c>
      <c r="F200" s="35" t="e">
        <f t="shared" si="79"/>
        <v>#DIV/0!</v>
      </c>
      <c r="G200" s="35" t="e">
        <f t="shared" si="80"/>
        <v>#DIV/0!</v>
      </c>
      <c r="H200" s="40"/>
      <c r="I200" s="34">
        <v>0</v>
      </c>
      <c r="J200" s="36">
        <f t="shared" si="81"/>
        <v>0</v>
      </c>
      <c r="K200" s="35" t="str">
        <f t="shared" si="82"/>
        <v>NA</v>
      </c>
      <c r="L200" s="34">
        <v>0</v>
      </c>
      <c r="M200" s="37" t="str">
        <f t="shared" si="83"/>
        <v>NA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</row>
    <row r="201" spans="1:256" ht="12" customHeight="1">
      <c r="A201" s="33"/>
      <c r="B201" s="30">
        <v>5</v>
      </c>
      <c r="C201" s="34"/>
      <c r="D201" s="35">
        <f t="shared" si="77"/>
        <v>0</v>
      </c>
      <c r="E201" s="35">
        <f t="shared" si="78"/>
        <v>0</v>
      </c>
      <c r="F201" s="35" t="e">
        <f t="shared" si="79"/>
        <v>#DIV/0!</v>
      </c>
      <c r="G201" s="35" t="e">
        <f t="shared" si="80"/>
        <v>#DIV/0!</v>
      </c>
      <c r="H201" s="40"/>
      <c r="I201" s="34">
        <v>0</v>
      </c>
      <c r="J201" s="36">
        <f t="shared" si="81"/>
        <v>0</v>
      </c>
      <c r="K201" s="35" t="str">
        <f t="shared" si="82"/>
        <v>NA</v>
      </c>
      <c r="L201" s="34">
        <v>0</v>
      </c>
      <c r="M201" s="37" t="str">
        <f t="shared" si="83"/>
        <v>NA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</row>
    <row r="202" spans="1:256" ht="12" customHeight="1">
      <c r="A202" s="33"/>
      <c r="B202" s="30">
        <v>4</v>
      </c>
      <c r="C202" s="34"/>
      <c r="D202" s="35">
        <f t="shared" si="77"/>
        <v>0</v>
      </c>
      <c r="E202" s="35">
        <f t="shared" si="78"/>
        <v>0</v>
      </c>
      <c r="F202" s="35" t="e">
        <f t="shared" si="79"/>
        <v>#DIV/0!</v>
      </c>
      <c r="G202" s="35" t="e">
        <f t="shared" si="80"/>
        <v>#DIV/0!</v>
      </c>
      <c r="H202" s="40"/>
      <c r="I202" s="34">
        <v>0</v>
      </c>
      <c r="J202" s="36">
        <f t="shared" si="81"/>
        <v>0</v>
      </c>
      <c r="K202" s="35" t="str">
        <f t="shared" si="82"/>
        <v>NA</v>
      </c>
      <c r="L202" s="34">
        <v>0</v>
      </c>
      <c r="M202" s="37" t="str">
        <f t="shared" si="83"/>
        <v>NA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</row>
    <row r="203" spans="1:256" ht="12" customHeight="1">
      <c r="A203" s="33"/>
      <c r="B203" s="30">
        <v>3</v>
      </c>
      <c r="C203" s="34"/>
      <c r="D203" s="35">
        <f t="shared" si="77"/>
        <v>0</v>
      </c>
      <c r="E203" s="35">
        <f t="shared" si="78"/>
        <v>0</v>
      </c>
      <c r="F203" s="35" t="e">
        <f t="shared" si="79"/>
        <v>#DIV/0!</v>
      </c>
      <c r="G203" s="35" t="e">
        <f t="shared" si="80"/>
        <v>#DIV/0!</v>
      </c>
      <c r="H203" s="40"/>
      <c r="I203" s="34">
        <v>0</v>
      </c>
      <c r="J203" s="36">
        <f t="shared" si="81"/>
        <v>0</v>
      </c>
      <c r="K203" s="35" t="str">
        <f t="shared" si="82"/>
        <v>NA</v>
      </c>
      <c r="L203" s="34">
        <v>0</v>
      </c>
      <c r="M203" s="37" t="str">
        <f t="shared" si="83"/>
        <v>NA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</row>
    <row r="204" spans="1:256" ht="12" customHeight="1">
      <c r="A204" s="33"/>
      <c r="B204" s="30">
        <v>2</v>
      </c>
      <c r="C204" s="34"/>
      <c r="D204" s="35">
        <f t="shared" si="77"/>
        <v>0</v>
      </c>
      <c r="E204" s="35">
        <f t="shared" si="78"/>
        <v>0</v>
      </c>
      <c r="F204" s="35" t="e">
        <f t="shared" si="79"/>
        <v>#DIV/0!</v>
      </c>
      <c r="G204" s="35" t="e">
        <f t="shared" si="80"/>
        <v>#DIV/0!</v>
      </c>
      <c r="H204" s="40"/>
      <c r="I204" s="34">
        <v>0</v>
      </c>
      <c r="J204" s="36">
        <f t="shared" si="81"/>
        <v>0</v>
      </c>
      <c r="K204" s="35" t="str">
        <f t="shared" si="82"/>
        <v>NA</v>
      </c>
      <c r="L204" s="34">
        <v>0</v>
      </c>
      <c r="M204" s="37" t="str">
        <f t="shared" si="83"/>
        <v>NA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</row>
    <row r="205" spans="1:256" ht="12" customHeight="1">
      <c r="A205" s="33"/>
      <c r="B205" s="30">
        <v>1</v>
      </c>
      <c r="C205" s="34"/>
      <c r="D205" s="35">
        <f t="shared" si="77"/>
        <v>0</v>
      </c>
      <c r="E205" s="35">
        <f t="shared" si="78"/>
        <v>0</v>
      </c>
      <c r="F205" s="35" t="e">
        <f t="shared" si="79"/>
        <v>#DIV/0!</v>
      </c>
      <c r="G205" s="35" t="e">
        <f t="shared" si="80"/>
        <v>#DIV/0!</v>
      </c>
      <c r="H205" s="40"/>
      <c r="I205" s="34">
        <v>0</v>
      </c>
      <c r="J205" s="36">
        <f t="shared" si="81"/>
        <v>0</v>
      </c>
      <c r="K205" s="35" t="str">
        <f t="shared" si="82"/>
        <v>NA</v>
      </c>
      <c r="L205" s="34">
        <v>0</v>
      </c>
      <c r="M205" s="37" t="str">
        <f t="shared" si="83"/>
        <v>NA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</row>
    <row r="206" spans="1:256" ht="12" customHeight="1">
      <c r="A206" s="41" t="str">
        <f>(A22)</f>
        <v>Location</v>
      </c>
      <c r="B206" s="32">
        <v>0</v>
      </c>
      <c r="C206" s="42"/>
      <c r="D206" s="43">
        <f t="shared" si="77"/>
        <v>0</v>
      </c>
      <c r="E206" s="43">
        <f t="shared" si="78"/>
        <v>0</v>
      </c>
      <c r="F206" s="43" t="e">
        <f t="shared" si="79"/>
        <v>#DIV/0!</v>
      </c>
      <c r="G206" s="43" t="e">
        <f t="shared" si="80"/>
        <v>#DIV/0!</v>
      </c>
      <c r="H206" s="44"/>
      <c r="I206" s="42">
        <v>0</v>
      </c>
      <c r="J206" s="45">
        <f t="shared" si="81"/>
        <v>0</v>
      </c>
      <c r="K206" s="43" t="str">
        <f t="shared" si="82"/>
        <v>NA</v>
      </c>
      <c r="L206" s="42">
        <v>0</v>
      </c>
      <c r="M206" s="46" t="str">
        <f t="shared" si="83"/>
        <v>NA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</row>
    <row r="207" spans="1:256" ht="12" customHeight="1"/>
    <row r="208" spans="1:256" ht="12" customHeight="1">
      <c r="A208" s="17" t="str">
        <f>(A4)</f>
        <v xml:space="preserve">Span </v>
      </c>
      <c r="B208" s="1"/>
      <c r="C208" s="19" t="s">
        <v>9</v>
      </c>
      <c r="D208" s="19"/>
      <c r="E208" s="19"/>
      <c r="F208" s="20">
        <v>0</v>
      </c>
      <c r="G208" s="19" t="s">
        <v>10</v>
      </c>
      <c r="H208" s="19"/>
      <c r="I208" s="19"/>
      <c r="J208" s="20">
        <v>0</v>
      </c>
      <c r="K208" s="19" t="s">
        <v>11</v>
      </c>
      <c r="L208" s="19"/>
      <c r="M208" s="66">
        <v>0</v>
      </c>
    </row>
    <row r="209" spans="1:13" ht="12" customHeight="1" thickBot="1">
      <c r="A209" s="17" t="str">
        <f>(A5)</f>
        <v xml:space="preserve">Lane </v>
      </c>
      <c r="B209" s="19" t="s">
        <v>12</v>
      </c>
      <c r="C209" s="19"/>
      <c r="D209" s="20">
        <v>0</v>
      </c>
      <c r="E209" s="22" t="s">
        <v>13</v>
      </c>
      <c r="F209" s="21">
        <v>0</v>
      </c>
      <c r="G209" s="22" t="s">
        <v>14</v>
      </c>
      <c r="H209" s="21">
        <v>0</v>
      </c>
      <c r="I209" s="18"/>
      <c r="J209" s="22"/>
      <c r="K209" s="23"/>
      <c r="L209" s="18"/>
      <c r="M209" s="24"/>
    </row>
    <row r="210" spans="1:13" ht="12" customHeight="1" thickTop="1">
      <c r="A210" s="25" t="s">
        <v>6</v>
      </c>
      <c r="B210" s="26"/>
      <c r="C210" s="26"/>
      <c r="D210" s="27" t="s">
        <v>15</v>
      </c>
      <c r="E210" s="27" t="s">
        <v>16</v>
      </c>
      <c r="F210" s="26"/>
      <c r="G210" s="26"/>
      <c r="H210" s="26"/>
      <c r="I210" s="26"/>
      <c r="J210" s="26"/>
      <c r="K210" s="26"/>
      <c r="L210" s="26"/>
      <c r="M210" s="26"/>
    </row>
    <row r="211" spans="1:13" ht="12" customHeight="1">
      <c r="A211" s="28">
        <f>(K5)</f>
        <v>0</v>
      </c>
      <c r="B211" s="29"/>
      <c r="C211" s="30" t="s">
        <v>17</v>
      </c>
      <c r="D211" s="30" t="s">
        <v>18</v>
      </c>
      <c r="E211" s="30" t="s">
        <v>19</v>
      </c>
      <c r="F211" s="29"/>
      <c r="G211" s="30" t="s">
        <v>20</v>
      </c>
      <c r="H211" s="29"/>
      <c r="I211" s="30" t="s">
        <v>21</v>
      </c>
      <c r="J211" s="30" t="s">
        <v>22</v>
      </c>
      <c r="K211" s="30" t="s">
        <v>23</v>
      </c>
      <c r="L211" s="30" t="s">
        <v>17</v>
      </c>
      <c r="M211" s="30" t="s">
        <v>24</v>
      </c>
    </row>
    <row r="212" spans="1:13" ht="12" customHeight="1">
      <c r="A212" s="31"/>
      <c r="B212" s="32" t="s">
        <v>7</v>
      </c>
      <c r="C212" s="32" t="s">
        <v>25</v>
      </c>
      <c r="D212" s="32" t="s">
        <v>25</v>
      </c>
      <c r="E212" s="32" t="s">
        <v>26</v>
      </c>
      <c r="F212" s="32" t="s">
        <v>27</v>
      </c>
      <c r="G212" s="32" t="s">
        <v>28</v>
      </c>
      <c r="H212" s="32" t="s">
        <v>29</v>
      </c>
      <c r="I212" s="32" t="s">
        <v>30</v>
      </c>
      <c r="J212" s="32" t="s">
        <v>28</v>
      </c>
      <c r="K212" s="32" t="s">
        <v>31</v>
      </c>
      <c r="L212" s="32" t="s">
        <v>32</v>
      </c>
      <c r="M212" s="32" t="s">
        <v>33</v>
      </c>
    </row>
    <row r="213" spans="1:13" ht="12" customHeight="1">
      <c r="A213" s="33" t="str">
        <f>(A6)</f>
        <v>Location</v>
      </c>
      <c r="B213" s="30">
        <v>16</v>
      </c>
      <c r="C213" s="34"/>
      <c r="D213" s="35">
        <f t="shared" ref="D213:D229" si="84">IF(C213="",0,(C213-D$209))</f>
        <v>0</v>
      </c>
      <c r="E213" s="35">
        <f t="shared" ref="E213:E229" si="85">IF(B213*M$208&lt;J$208,(B213*M$208),IF(B213*M$208=J$208,J$208,IF(B213*M$208&gt;J$208,IF(E214=J$208,NA(),J$208),#VALUE!)))</f>
        <v>0</v>
      </c>
      <c r="F213" s="35" t="e">
        <f t="shared" ref="F213:F229" si="86">IF(E213&gt;J$208,NA(),ROUND((F$209-(F$209/((J$208/2)^2))*((J$208/2)-E213)^2)-(H$209-(H$209/((J$208/2)^2))*((J$208/2)-E213)^2),2))</f>
        <v>#DIV/0!</v>
      </c>
      <c r="G213" s="35" t="e">
        <f t="shared" ref="G213:G229" si="87">(D213+F213)</f>
        <v>#DIV/0!</v>
      </c>
      <c r="H213" s="34">
        <v>0</v>
      </c>
      <c r="I213" s="34">
        <v>0</v>
      </c>
      <c r="J213" s="36">
        <f t="shared" ref="J213:J229" si="88">IF(I213="",0,(H$213-I213))</f>
        <v>0</v>
      </c>
      <c r="K213" s="35" t="str">
        <f t="shared" ref="K213:K229" si="89">IF(J213&gt;0,SUM(G213-J213),"NA")</f>
        <v>NA</v>
      </c>
      <c r="L213" s="34">
        <v>0</v>
      </c>
      <c r="M213" s="37" t="str">
        <f t="shared" ref="M213:M229" si="90">IF(L213="",K213,SUM(L213+K213))</f>
        <v>NA</v>
      </c>
    </row>
    <row r="214" spans="1:13" ht="12" customHeight="1">
      <c r="A214" s="38"/>
      <c r="B214" s="30">
        <v>15</v>
      </c>
      <c r="C214" s="34"/>
      <c r="D214" s="35">
        <f t="shared" si="84"/>
        <v>0</v>
      </c>
      <c r="E214" s="35">
        <f t="shared" si="85"/>
        <v>0</v>
      </c>
      <c r="F214" s="35" t="e">
        <f t="shared" si="86"/>
        <v>#DIV/0!</v>
      </c>
      <c r="G214" s="35" t="e">
        <f t="shared" si="87"/>
        <v>#DIV/0!</v>
      </c>
      <c r="H214" s="30"/>
      <c r="I214" s="34">
        <v>0</v>
      </c>
      <c r="J214" s="36">
        <f t="shared" si="88"/>
        <v>0</v>
      </c>
      <c r="K214" s="35" t="str">
        <f t="shared" si="89"/>
        <v>NA</v>
      </c>
      <c r="L214" s="34">
        <v>0</v>
      </c>
      <c r="M214" s="37" t="str">
        <f t="shared" si="90"/>
        <v>NA</v>
      </c>
    </row>
    <row r="215" spans="1:13" ht="12" customHeight="1">
      <c r="A215" s="38"/>
      <c r="B215" s="30">
        <v>14</v>
      </c>
      <c r="C215" s="34"/>
      <c r="D215" s="35">
        <f t="shared" si="84"/>
        <v>0</v>
      </c>
      <c r="E215" s="35">
        <f t="shared" si="85"/>
        <v>0</v>
      </c>
      <c r="F215" s="35" t="e">
        <f t="shared" si="86"/>
        <v>#DIV/0!</v>
      </c>
      <c r="G215" s="35" t="e">
        <f t="shared" si="87"/>
        <v>#DIV/0!</v>
      </c>
      <c r="H215" s="30"/>
      <c r="I215" s="34">
        <v>0</v>
      </c>
      <c r="J215" s="36">
        <f t="shared" si="88"/>
        <v>0</v>
      </c>
      <c r="K215" s="35" t="str">
        <f t="shared" si="89"/>
        <v>NA</v>
      </c>
      <c r="L215" s="34">
        <v>0</v>
      </c>
      <c r="M215" s="37" t="str">
        <f t="shared" si="90"/>
        <v>NA</v>
      </c>
    </row>
    <row r="216" spans="1:13" ht="12" customHeight="1">
      <c r="A216" s="38"/>
      <c r="B216" s="30">
        <v>13</v>
      </c>
      <c r="C216" s="34"/>
      <c r="D216" s="35">
        <f t="shared" si="84"/>
        <v>0</v>
      </c>
      <c r="E216" s="35">
        <f t="shared" si="85"/>
        <v>0</v>
      </c>
      <c r="F216" s="35" t="e">
        <f t="shared" si="86"/>
        <v>#DIV/0!</v>
      </c>
      <c r="G216" s="35" t="e">
        <f t="shared" si="87"/>
        <v>#DIV/0!</v>
      </c>
      <c r="H216" s="35"/>
      <c r="I216" s="34">
        <v>0</v>
      </c>
      <c r="J216" s="36">
        <f t="shared" si="88"/>
        <v>0</v>
      </c>
      <c r="K216" s="35" t="str">
        <f t="shared" si="89"/>
        <v>NA</v>
      </c>
      <c r="L216" s="34">
        <v>0</v>
      </c>
      <c r="M216" s="37" t="str">
        <f t="shared" si="90"/>
        <v>NA</v>
      </c>
    </row>
    <row r="217" spans="1:13" ht="12" customHeight="1">
      <c r="A217" s="33"/>
      <c r="B217" s="30">
        <v>12</v>
      </c>
      <c r="C217" s="34"/>
      <c r="D217" s="35">
        <f t="shared" si="84"/>
        <v>0</v>
      </c>
      <c r="E217" s="35">
        <f t="shared" si="85"/>
        <v>0</v>
      </c>
      <c r="F217" s="35" t="e">
        <f t="shared" si="86"/>
        <v>#DIV/0!</v>
      </c>
      <c r="G217" s="35" t="e">
        <f t="shared" si="87"/>
        <v>#DIV/0!</v>
      </c>
      <c r="H217" s="40"/>
      <c r="I217" s="34">
        <v>0</v>
      </c>
      <c r="J217" s="36">
        <f t="shared" si="88"/>
        <v>0</v>
      </c>
      <c r="K217" s="35" t="str">
        <f t="shared" si="89"/>
        <v>NA</v>
      </c>
      <c r="L217" s="34">
        <v>0</v>
      </c>
      <c r="M217" s="37" t="str">
        <f t="shared" si="90"/>
        <v>NA</v>
      </c>
    </row>
    <row r="218" spans="1:13" ht="12" customHeight="1">
      <c r="A218" s="33"/>
      <c r="B218" s="30">
        <v>11</v>
      </c>
      <c r="C218" s="34"/>
      <c r="D218" s="35">
        <f t="shared" si="84"/>
        <v>0</v>
      </c>
      <c r="E218" s="35">
        <f t="shared" si="85"/>
        <v>0</v>
      </c>
      <c r="F218" s="35" t="e">
        <f t="shared" si="86"/>
        <v>#DIV/0!</v>
      </c>
      <c r="G218" s="35" t="e">
        <f t="shared" si="87"/>
        <v>#DIV/0!</v>
      </c>
      <c r="H218" s="40"/>
      <c r="I218" s="34">
        <v>0</v>
      </c>
      <c r="J218" s="36">
        <f t="shared" si="88"/>
        <v>0</v>
      </c>
      <c r="K218" s="35" t="str">
        <f t="shared" si="89"/>
        <v>NA</v>
      </c>
      <c r="L218" s="34">
        <v>0</v>
      </c>
      <c r="M218" s="37" t="str">
        <f t="shared" si="90"/>
        <v>NA</v>
      </c>
    </row>
    <row r="219" spans="1:13" ht="12" customHeight="1">
      <c r="A219" s="33"/>
      <c r="B219" s="30">
        <v>10</v>
      </c>
      <c r="C219" s="34"/>
      <c r="D219" s="35">
        <f t="shared" si="84"/>
        <v>0</v>
      </c>
      <c r="E219" s="35">
        <f t="shared" si="85"/>
        <v>0</v>
      </c>
      <c r="F219" s="35" t="e">
        <f t="shared" si="86"/>
        <v>#DIV/0!</v>
      </c>
      <c r="G219" s="35" t="e">
        <f t="shared" si="87"/>
        <v>#DIV/0!</v>
      </c>
      <c r="H219" s="40"/>
      <c r="I219" s="34">
        <v>0</v>
      </c>
      <c r="J219" s="36">
        <f t="shared" si="88"/>
        <v>0</v>
      </c>
      <c r="K219" s="35" t="str">
        <f t="shared" si="89"/>
        <v>NA</v>
      </c>
      <c r="L219" s="34">
        <v>0</v>
      </c>
      <c r="M219" s="37" t="str">
        <f t="shared" si="90"/>
        <v>NA</v>
      </c>
    </row>
    <row r="220" spans="1:13" ht="12" customHeight="1">
      <c r="A220" s="33"/>
      <c r="B220" s="30">
        <v>9</v>
      </c>
      <c r="C220" s="34"/>
      <c r="D220" s="35">
        <f t="shared" si="84"/>
        <v>0</v>
      </c>
      <c r="E220" s="35">
        <f t="shared" si="85"/>
        <v>0</v>
      </c>
      <c r="F220" s="35" t="e">
        <f t="shared" si="86"/>
        <v>#DIV/0!</v>
      </c>
      <c r="G220" s="35" t="e">
        <f t="shared" si="87"/>
        <v>#DIV/0!</v>
      </c>
      <c r="H220" s="40"/>
      <c r="I220" s="34">
        <v>0</v>
      </c>
      <c r="J220" s="36">
        <f t="shared" si="88"/>
        <v>0</v>
      </c>
      <c r="K220" s="35" t="str">
        <f t="shared" si="89"/>
        <v>NA</v>
      </c>
      <c r="L220" s="34">
        <v>0</v>
      </c>
      <c r="M220" s="37" t="str">
        <f t="shared" si="90"/>
        <v>NA</v>
      </c>
    </row>
    <row r="221" spans="1:13" ht="12" customHeight="1">
      <c r="A221" s="33"/>
      <c r="B221" s="30">
        <v>8</v>
      </c>
      <c r="C221" s="34"/>
      <c r="D221" s="35">
        <f t="shared" si="84"/>
        <v>0</v>
      </c>
      <c r="E221" s="35">
        <f t="shared" si="85"/>
        <v>0</v>
      </c>
      <c r="F221" s="35" t="e">
        <f t="shared" si="86"/>
        <v>#DIV/0!</v>
      </c>
      <c r="G221" s="35" t="e">
        <f t="shared" si="87"/>
        <v>#DIV/0!</v>
      </c>
      <c r="H221" s="40"/>
      <c r="I221" s="34">
        <v>0</v>
      </c>
      <c r="J221" s="36">
        <f t="shared" si="88"/>
        <v>0</v>
      </c>
      <c r="K221" s="35" t="str">
        <f t="shared" si="89"/>
        <v>NA</v>
      </c>
      <c r="L221" s="34">
        <v>0</v>
      </c>
      <c r="M221" s="37" t="str">
        <f t="shared" si="90"/>
        <v>NA</v>
      </c>
    </row>
    <row r="222" spans="1:13" ht="12" customHeight="1">
      <c r="A222" s="33"/>
      <c r="B222" s="30">
        <v>7</v>
      </c>
      <c r="C222" s="34"/>
      <c r="D222" s="35">
        <f t="shared" si="84"/>
        <v>0</v>
      </c>
      <c r="E222" s="35">
        <f t="shared" si="85"/>
        <v>0</v>
      </c>
      <c r="F222" s="35" t="e">
        <f t="shared" si="86"/>
        <v>#DIV/0!</v>
      </c>
      <c r="G222" s="35" t="e">
        <f t="shared" si="87"/>
        <v>#DIV/0!</v>
      </c>
      <c r="H222" s="40"/>
      <c r="I222" s="34">
        <v>0</v>
      </c>
      <c r="J222" s="36">
        <f t="shared" si="88"/>
        <v>0</v>
      </c>
      <c r="K222" s="35" t="str">
        <f t="shared" si="89"/>
        <v>NA</v>
      </c>
      <c r="L222" s="34">
        <v>0</v>
      </c>
      <c r="M222" s="37" t="str">
        <f t="shared" si="90"/>
        <v>NA</v>
      </c>
    </row>
    <row r="223" spans="1:13" ht="12" customHeight="1">
      <c r="A223" s="33"/>
      <c r="B223" s="30">
        <v>6</v>
      </c>
      <c r="C223" s="34"/>
      <c r="D223" s="35">
        <f t="shared" si="84"/>
        <v>0</v>
      </c>
      <c r="E223" s="35">
        <f t="shared" si="85"/>
        <v>0</v>
      </c>
      <c r="F223" s="35" t="e">
        <f t="shared" si="86"/>
        <v>#DIV/0!</v>
      </c>
      <c r="G223" s="35" t="e">
        <f t="shared" si="87"/>
        <v>#DIV/0!</v>
      </c>
      <c r="H223" s="40"/>
      <c r="I223" s="34">
        <v>0</v>
      </c>
      <c r="J223" s="36">
        <f t="shared" si="88"/>
        <v>0</v>
      </c>
      <c r="K223" s="35" t="str">
        <f t="shared" si="89"/>
        <v>NA</v>
      </c>
      <c r="L223" s="34">
        <v>0</v>
      </c>
      <c r="M223" s="37" t="str">
        <f t="shared" si="90"/>
        <v>NA</v>
      </c>
    </row>
    <row r="224" spans="1:13" ht="12" customHeight="1">
      <c r="A224" s="33"/>
      <c r="B224" s="30">
        <v>5</v>
      </c>
      <c r="C224" s="34"/>
      <c r="D224" s="35">
        <f t="shared" si="84"/>
        <v>0</v>
      </c>
      <c r="E224" s="35">
        <f t="shared" si="85"/>
        <v>0</v>
      </c>
      <c r="F224" s="35" t="e">
        <f t="shared" si="86"/>
        <v>#DIV/0!</v>
      </c>
      <c r="G224" s="35" t="e">
        <f t="shared" si="87"/>
        <v>#DIV/0!</v>
      </c>
      <c r="H224" s="40"/>
      <c r="I224" s="34">
        <v>0</v>
      </c>
      <c r="J224" s="36">
        <f t="shared" si="88"/>
        <v>0</v>
      </c>
      <c r="K224" s="35" t="str">
        <f t="shared" si="89"/>
        <v>NA</v>
      </c>
      <c r="L224" s="34">
        <v>0</v>
      </c>
      <c r="M224" s="37" t="str">
        <f t="shared" si="90"/>
        <v>NA</v>
      </c>
    </row>
    <row r="225" spans="1:13" ht="12" customHeight="1">
      <c r="A225" s="33"/>
      <c r="B225" s="30">
        <v>4</v>
      </c>
      <c r="C225" s="34"/>
      <c r="D225" s="35">
        <f t="shared" si="84"/>
        <v>0</v>
      </c>
      <c r="E225" s="35">
        <f t="shared" si="85"/>
        <v>0</v>
      </c>
      <c r="F225" s="35" t="e">
        <f t="shared" si="86"/>
        <v>#DIV/0!</v>
      </c>
      <c r="G225" s="35" t="e">
        <f t="shared" si="87"/>
        <v>#DIV/0!</v>
      </c>
      <c r="H225" s="40"/>
      <c r="I225" s="34">
        <v>0</v>
      </c>
      <c r="J225" s="36">
        <f t="shared" si="88"/>
        <v>0</v>
      </c>
      <c r="K225" s="35" t="str">
        <f t="shared" si="89"/>
        <v>NA</v>
      </c>
      <c r="L225" s="34">
        <v>0</v>
      </c>
      <c r="M225" s="37" t="str">
        <f t="shared" si="90"/>
        <v>NA</v>
      </c>
    </row>
    <row r="226" spans="1:13" ht="12" customHeight="1">
      <c r="A226" s="33"/>
      <c r="B226" s="30">
        <v>3</v>
      </c>
      <c r="C226" s="34"/>
      <c r="D226" s="35">
        <f t="shared" si="84"/>
        <v>0</v>
      </c>
      <c r="E226" s="35">
        <f t="shared" si="85"/>
        <v>0</v>
      </c>
      <c r="F226" s="35" t="e">
        <f t="shared" si="86"/>
        <v>#DIV/0!</v>
      </c>
      <c r="G226" s="35" t="e">
        <f t="shared" si="87"/>
        <v>#DIV/0!</v>
      </c>
      <c r="H226" s="40"/>
      <c r="I226" s="34">
        <v>0</v>
      </c>
      <c r="J226" s="36">
        <f t="shared" si="88"/>
        <v>0</v>
      </c>
      <c r="K226" s="35" t="str">
        <f>IF(J226&gt;0,SUM(G226-J226),"NA")</f>
        <v>NA</v>
      </c>
      <c r="L226" s="34">
        <v>0</v>
      </c>
      <c r="M226" s="37" t="str">
        <f>IF(L226="",K226,SUM(L226+K226))</f>
        <v>NA</v>
      </c>
    </row>
    <row r="227" spans="1:13" ht="12" customHeight="1">
      <c r="A227" s="33"/>
      <c r="B227" s="30">
        <v>2</v>
      </c>
      <c r="C227" s="34"/>
      <c r="D227" s="35">
        <f t="shared" si="84"/>
        <v>0</v>
      </c>
      <c r="E227" s="35">
        <f t="shared" si="85"/>
        <v>0</v>
      </c>
      <c r="F227" s="35" t="e">
        <f t="shared" si="86"/>
        <v>#DIV/0!</v>
      </c>
      <c r="G227" s="35" t="e">
        <f t="shared" si="87"/>
        <v>#DIV/0!</v>
      </c>
      <c r="H227" s="40"/>
      <c r="I227" s="34">
        <v>0</v>
      </c>
      <c r="J227" s="36">
        <f t="shared" si="88"/>
        <v>0</v>
      </c>
      <c r="K227" s="35" t="str">
        <f t="shared" ref="K227:K228" si="91">IF(J227&gt;0,SUM(G227-J227),"NA")</f>
        <v>NA</v>
      </c>
      <c r="L227" s="34">
        <v>0</v>
      </c>
      <c r="M227" s="37" t="str">
        <f t="shared" ref="M227:M228" si="92">IF(L227="",K227,SUM(L227+K227))</f>
        <v>NA</v>
      </c>
    </row>
    <row r="228" spans="1:13" ht="12" customHeight="1">
      <c r="A228" s="33"/>
      <c r="B228" s="30">
        <v>1</v>
      </c>
      <c r="C228" s="34"/>
      <c r="D228" s="35">
        <f t="shared" si="84"/>
        <v>0</v>
      </c>
      <c r="E228" s="35">
        <f t="shared" si="85"/>
        <v>0</v>
      </c>
      <c r="F228" s="35" t="e">
        <f t="shared" si="86"/>
        <v>#DIV/0!</v>
      </c>
      <c r="G228" s="35" t="e">
        <f t="shared" si="87"/>
        <v>#DIV/0!</v>
      </c>
      <c r="H228" s="40"/>
      <c r="I228" s="34">
        <v>0</v>
      </c>
      <c r="J228" s="36">
        <f t="shared" si="88"/>
        <v>0</v>
      </c>
      <c r="K228" s="35" t="str">
        <f t="shared" si="91"/>
        <v>NA</v>
      </c>
      <c r="L228" s="34">
        <v>0</v>
      </c>
      <c r="M228" s="37" t="str">
        <f t="shared" si="92"/>
        <v>NA</v>
      </c>
    </row>
    <row r="229" spans="1:13" ht="12" customHeight="1">
      <c r="A229" s="41" t="str">
        <f>(A22)</f>
        <v>Location</v>
      </c>
      <c r="B229" s="32">
        <v>0</v>
      </c>
      <c r="C229" s="42"/>
      <c r="D229" s="43">
        <f t="shared" si="84"/>
        <v>0</v>
      </c>
      <c r="E229" s="43">
        <f t="shared" si="85"/>
        <v>0</v>
      </c>
      <c r="F229" s="43" t="e">
        <f t="shared" si="86"/>
        <v>#DIV/0!</v>
      </c>
      <c r="G229" s="43" t="e">
        <f t="shared" si="87"/>
        <v>#DIV/0!</v>
      </c>
      <c r="H229" s="44"/>
      <c r="I229" s="42">
        <v>0</v>
      </c>
      <c r="J229" s="45">
        <f t="shared" si="88"/>
        <v>0</v>
      </c>
      <c r="K229" s="43" t="str">
        <f t="shared" si="89"/>
        <v>NA</v>
      </c>
      <c r="L229" s="42">
        <v>0</v>
      </c>
      <c r="M229" s="46" t="str">
        <f t="shared" si="90"/>
        <v>NA</v>
      </c>
    </row>
    <row r="230" spans="1:13" ht="12" customHeight="1"/>
    <row r="231" spans="1:13" ht="12" customHeight="1">
      <c r="A231" s="17" t="str">
        <f>(A4)</f>
        <v xml:space="preserve">Span </v>
      </c>
      <c r="B231" s="1"/>
      <c r="C231" s="19" t="s">
        <v>9</v>
      </c>
      <c r="D231" s="19"/>
      <c r="E231" s="19"/>
      <c r="F231" s="20">
        <v>0</v>
      </c>
      <c r="G231" s="19" t="s">
        <v>10</v>
      </c>
      <c r="H231" s="19"/>
      <c r="I231" s="19"/>
      <c r="J231" s="20">
        <v>0</v>
      </c>
      <c r="K231" s="19" t="s">
        <v>11</v>
      </c>
      <c r="L231" s="19"/>
      <c r="M231" s="66">
        <v>0</v>
      </c>
    </row>
    <row r="232" spans="1:13" ht="12" customHeight="1" thickBot="1">
      <c r="A232" s="17" t="str">
        <f>(A5)</f>
        <v xml:space="preserve">Lane </v>
      </c>
      <c r="B232" s="19" t="s">
        <v>12</v>
      </c>
      <c r="C232" s="19"/>
      <c r="D232" s="20">
        <v>0</v>
      </c>
      <c r="E232" s="22" t="s">
        <v>13</v>
      </c>
      <c r="F232" s="21">
        <v>0</v>
      </c>
      <c r="G232" s="22" t="s">
        <v>14</v>
      </c>
      <c r="H232" s="21">
        <v>0</v>
      </c>
      <c r="I232" s="18"/>
      <c r="J232" s="22"/>
      <c r="K232" s="23"/>
      <c r="L232" s="18"/>
      <c r="M232" s="24"/>
    </row>
    <row r="233" spans="1:13" ht="12" customHeight="1" thickTop="1">
      <c r="A233" s="25" t="s">
        <v>6</v>
      </c>
      <c r="B233" s="26"/>
      <c r="C233" s="26"/>
      <c r="D233" s="27" t="s">
        <v>15</v>
      </c>
      <c r="E233" s="27" t="s">
        <v>16</v>
      </c>
      <c r="F233" s="26"/>
      <c r="G233" s="26"/>
      <c r="H233" s="26"/>
      <c r="I233" s="26"/>
      <c r="J233" s="26"/>
      <c r="K233" s="26"/>
      <c r="L233" s="26"/>
      <c r="M233" s="26"/>
    </row>
    <row r="234" spans="1:13" ht="12" customHeight="1">
      <c r="A234" s="28">
        <f>(L5)</f>
        <v>0</v>
      </c>
      <c r="B234" s="29"/>
      <c r="C234" s="30" t="s">
        <v>17</v>
      </c>
      <c r="D234" s="30" t="s">
        <v>18</v>
      </c>
      <c r="E234" s="30" t="s">
        <v>19</v>
      </c>
      <c r="F234" s="29"/>
      <c r="G234" s="30" t="s">
        <v>20</v>
      </c>
      <c r="H234" s="29"/>
      <c r="I234" s="30" t="s">
        <v>21</v>
      </c>
      <c r="J234" s="30" t="s">
        <v>22</v>
      </c>
      <c r="K234" s="30" t="s">
        <v>23</v>
      </c>
      <c r="L234" s="30" t="s">
        <v>17</v>
      </c>
      <c r="M234" s="30" t="s">
        <v>24</v>
      </c>
    </row>
    <row r="235" spans="1:13" ht="12" customHeight="1">
      <c r="A235" s="31"/>
      <c r="B235" s="32" t="s">
        <v>7</v>
      </c>
      <c r="C235" s="32" t="s">
        <v>25</v>
      </c>
      <c r="D235" s="32" t="s">
        <v>25</v>
      </c>
      <c r="E235" s="32" t="s">
        <v>26</v>
      </c>
      <c r="F235" s="32" t="s">
        <v>27</v>
      </c>
      <c r="G235" s="32" t="s">
        <v>28</v>
      </c>
      <c r="H235" s="32" t="s">
        <v>29</v>
      </c>
      <c r="I235" s="32" t="s">
        <v>30</v>
      </c>
      <c r="J235" s="32" t="s">
        <v>28</v>
      </c>
      <c r="K235" s="32" t="s">
        <v>31</v>
      </c>
      <c r="L235" s="32" t="s">
        <v>32</v>
      </c>
      <c r="M235" s="32" t="s">
        <v>33</v>
      </c>
    </row>
    <row r="236" spans="1:13" ht="12" customHeight="1">
      <c r="A236" s="33" t="str">
        <f>(A6)</f>
        <v>Location</v>
      </c>
      <c r="B236" s="30">
        <v>16</v>
      </c>
      <c r="C236" s="34"/>
      <c r="D236" s="35">
        <f t="shared" ref="D236:D252" si="93">IF(C236="",0,(C236-D$232))</f>
        <v>0</v>
      </c>
      <c r="E236" s="35">
        <f t="shared" ref="E236:E252" si="94">IF(B236*M$231&lt;J$231,(B236*M$231),IF(B236*M$231=J$231,J$231,IF(B236*M$231&gt;J$231,IF(E237=J$231,NA(),J$231),#VALUE!)))</f>
        <v>0</v>
      </c>
      <c r="F236" s="35" t="e">
        <f t="shared" ref="F236:F252" si="95">IF(E236&gt;J$231,NA(),ROUND((F$232-(F$232/((J$231/2)^2))*((J$231/2)-E236)^2)-(H$232-(H$232/((J$231/2)^2))*((J$231/2)-E236)^2),2))</f>
        <v>#DIV/0!</v>
      </c>
      <c r="G236" s="35" t="e">
        <f t="shared" ref="G236:G252" si="96">(D236+F236)</f>
        <v>#DIV/0!</v>
      </c>
      <c r="H236" s="34">
        <v>0</v>
      </c>
      <c r="I236" s="34">
        <v>0</v>
      </c>
      <c r="J236" s="36">
        <f t="shared" ref="J236:J252" si="97">IF(I236="",0,(H$236-I236))</f>
        <v>0</v>
      </c>
      <c r="K236" s="35" t="str">
        <f t="shared" ref="K236:K252" si="98">IF(J236&gt;0,SUM(G236-J236),"NA")</f>
        <v>NA</v>
      </c>
      <c r="L236" s="34">
        <v>0</v>
      </c>
      <c r="M236" s="37" t="str">
        <f t="shared" ref="M236:M252" si="99">IF(L236="",K236,SUM(L236+K236))</f>
        <v>NA</v>
      </c>
    </row>
    <row r="237" spans="1:13" ht="12" customHeight="1">
      <c r="A237" s="38"/>
      <c r="B237" s="30">
        <v>15</v>
      </c>
      <c r="C237" s="34"/>
      <c r="D237" s="35">
        <f t="shared" si="93"/>
        <v>0</v>
      </c>
      <c r="E237" s="35">
        <f t="shared" si="94"/>
        <v>0</v>
      </c>
      <c r="F237" s="35" t="e">
        <f t="shared" si="95"/>
        <v>#DIV/0!</v>
      </c>
      <c r="G237" s="35" t="e">
        <f t="shared" si="96"/>
        <v>#DIV/0!</v>
      </c>
      <c r="H237" s="30"/>
      <c r="I237" s="34">
        <v>0</v>
      </c>
      <c r="J237" s="36">
        <f t="shared" si="97"/>
        <v>0</v>
      </c>
      <c r="K237" s="35" t="str">
        <f t="shared" si="98"/>
        <v>NA</v>
      </c>
      <c r="L237" s="34">
        <v>0</v>
      </c>
      <c r="M237" s="37" t="str">
        <f t="shared" si="99"/>
        <v>NA</v>
      </c>
    </row>
    <row r="238" spans="1:13" ht="12" customHeight="1">
      <c r="A238" s="38"/>
      <c r="B238" s="30">
        <v>14</v>
      </c>
      <c r="C238" s="34"/>
      <c r="D238" s="35">
        <f t="shared" si="93"/>
        <v>0</v>
      </c>
      <c r="E238" s="35">
        <f t="shared" si="94"/>
        <v>0</v>
      </c>
      <c r="F238" s="35" t="e">
        <f t="shared" si="95"/>
        <v>#DIV/0!</v>
      </c>
      <c r="G238" s="35" t="e">
        <f t="shared" si="96"/>
        <v>#DIV/0!</v>
      </c>
      <c r="H238" s="30"/>
      <c r="I238" s="34">
        <v>0</v>
      </c>
      <c r="J238" s="36">
        <f t="shared" si="97"/>
        <v>0</v>
      </c>
      <c r="K238" s="35" t="str">
        <f t="shared" si="98"/>
        <v>NA</v>
      </c>
      <c r="L238" s="34">
        <v>0</v>
      </c>
      <c r="M238" s="37" t="str">
        <f t="shared" si="99"/>
        <v>NA</v>
      </c>
    </row>
    <row r="239" spans="1:13" ht="12" customHeight="1">
      <c r="A239" s="38"/>
      <c r="B239" s="30">
        <v>13</v>
      </c>
      <c r="C239" s="34"/>
      <c r="D239" s="35">
        <f t="shared" si="93"/>
        <v>0</v>
      </c>
      <c r="E239" s="35">
        <f t="shared" si="94"/>
        <v>0</v>
      </c>
      <c r="F239" s="35" t="e">
        <f t="shared" si="95"/>
        <v>#DIV/0!</v>
      </c>
      <c r="G239" s="35" t="e">
        <f t="shared" si="96"/>
        <v>#DIV/0!</v>
      </c>
      <c r="H239" s="35"/>
      <c r="I239" s="34">
        <v>0</v>
      </c>
      <c r="J239" s="36">
        <f t="shared" si="97"/>
        <v>0</v>
      </c>
      <c r="K239" s="35" t="str">
        <f t="shared" si="98"/>
        <v>NA</v>
      </c>
      <c r="L239" s="34">
        <v>0</v>
      </c>
      <c r="M239" s="37" t="str">
        <f t="shared" si="99"/>
        <v>NA</v>
      </c>
    </row>
    <row r="240" spans="1:13" ht="12" customHeight="1">
      <c r="A240" s="33"/>
      <c r="B240" s="30">
        <v>12</v>
      </c>
      <c r="C240" s="34"/>
      <c r="D240" s="35">
        <f t="shared" si="93"/>
        <v>0</v>
      </c>
      <c r="E240" s="35">
        <f t="shared" si="94"/>
        <v>0</v>
      </c>
      <c r="F240" s="35" t="e">
        <f t="shared" si="95"/>
        <v>#DIV/0!</v>
      </c>
      <c r="G240" s="35" t="e">
        <f t="shared" si="96"/>
        <v>#DIV/0!</v>
      </c>
      <c r="H240" s="40"/>
      <c r="I240" s="34">
        <v>0</v>
      </c>
      <c r="J240" s="36">
        <f t="shared" si="97"/>
        <v>0</v>
      </c>
      <c r="K240" s="35" t="str">
        <f t="shared" si="98"/>
        <v>NA</v>
      </c>
      <c r="L240" s="34">
        <v>0</v>
      </c>
      <c r="M240" s="37" t="str">
        <f t="shared" si="99"/>
        <v>NA</v>
      </c>
    </row>
    <row r="241" spans="1:13" ht="12" customHeight="1">
      <c r="A241" s="33"/>
      <c r="B241" s="30">
        <v>11</v>
      </c>
      <c r="C241" s="34"/>
      <c r="D241" s="35">
        <f t="shared" si="93"/>
        <v>0</v>
      </c>
      <c r="E241" s="35">
        <f t="shared" si="94"/>
        <v>0</v>
      </c>
      <c r="F241" s="35" t="e">
        <f t="shared" si="95"/>
        <v>#DIV/0!</v>
      </c>
      <c r="G241" s="35" t="e">
        <f t="shared" si="96"/>
        <v>#DIV/0!</v>
      </c>
      <c r="H241" s="40"/>
      <c r="I241" s="34">
        <v>0</v>
      </c>
      <c r="J241" s="36">
        <f t="shared" si="97"/>
        <v>0</v>
      </c>
      <c r="K241" s="35" t="str">
        <f t="shared" si="98"/>
        <v>NA</v>
      </c>
      <c r="L241" s="34">
        <v>0</v>
      </c>
      <c r="M241" s="37" t="str">
        <f t="shared" si="99"/>
        <v>NA</v>
      </c>
    </row>
    <row r="242" spans="1:13" ht="12" customHeight="1">
      <c r="A242" s="33"/>
      <c r="B242" s="30">
        <v>10</v>
      </c>
      <c r="C242" s="34"/>
      <c r="D242" s="35">
        <f t="shared" si="93"/>
        <v>0</v>
      </c>
      <c r="E242" s="35">
        <f t="shared" si="94"/>
        <v>0</v>
      </c>
      <c r="F242" s="35" t="e">
        <f t="shared" si="95"/>
        <v>#DIV/0!</v>
      </c>
      <c r="G242" s="35" t="e">
        <f t="shared" si="96"/>
        <v>#DIV/0!</v>
      </c>
      <c r="H242" s="40"/>
      <c r="I242" s="34">
        <v>0</v>
      </c>
      <c r="J242" s="36">
        <f t="shared" si="97"/>
        <v>0</v>
      </c>
      <c r="K242" s="35" t="str">
        <f t="shared" si="98"/>
        <v>NA</v>
      </c>
      <c r="L242" s="34">
        <v>0</v>
      </c>
      <c r="M242" s="37" t="str">
        <f t="shared" si="99"/>
        <v>NA</v>
      </c>
    </row>
    <row r="243" spans="1:13" ht="12" customHeight="1">
      <c r="A243" s="33"/>
      <c r="B243" s="30">
        <v>9</v>
      </c>
      <c r="C243" s="34"/>
      <c r="D243" s="35">
        <f t="shared" si="93"/>
        <v>0</v>
      </c>
      <c r="E243" s="35">
        <f t="shared" si="94"/>
        <v>0</v>
      </c>
      <c r="F243" s="35" t="e">
        <f t="shared" si="95"/>
        <v>#DIV/0!</v>
      </c>
      <c r="G243" s="35" t="e">
        <f t="shared" si="96"/>
        <v>#DIV/0!</v>
      </c>
      <c r="H243" s="40"/>
      <c r="I243" s="34">
        <v>0</v>
      </c>
      <c r="J243" s="36">
        <f t="shared" si="97"/>
        <v>0</v>
      </c>
      <c r="K243" s="35" t="str">
        <f t="shared" si="98"/>
        <v>NA</v>
      </c>
      <c r="L243" s="34">
        <v>0</v>
      </c>
      <c r="M243" s="37" t="str">
        <f t="shared" si="99"/>
        <v>NA</v>
      </c>
    </row>
    <row r="244" spans="1:13" ht="12" customHeight="1">
      <c r="A244" s="33"/>
      <c r="B244" s="30">
        <v>8</v>
      </c>
      <c r="C244" s="34"/>
      <c r="D244" s="35">
        <f t="shared" si="93"/>
        <v>0</v>
      </c>
      <c r="E244" s="35">
        <f t="shared" si="94"/>
        <v>0</v>
      </c>
      <c r="F244" s="35" t="e">
        <f t="shared" si="95"/>
        <v>#DIV/0!</v>
      </c>
      <c r="G244" s="35" t="e">
        <f t="shared" si="96"/>
        <v>#DIV/0!</v>
      </c>
      <c r="H244" s="40"/>
      <c r="I244" s="34">
        <v>0</v>
      </c>
      <c r="J244" s="36">
        <f t="shared" si="97"/>
        <v>0</v>
      </c>
      <c r="K244" s="35" t="str">
        <f t="shared" si="98"/>
        <v>NA</v>
      </c>
      <c r="L244" s="34">
        <v>0</v>
      </c>
      <c r="M244" s="37" t="str">
        <f t="shared" si="99"/>
        <v>NA</v>
      </c>
    </row>
    <row r="245" spans="1:13" ht="12" customHeight="1">
      <c r="A245" s="33"/>
      <c r="B245" s="30">
        <v>7</v>
      </c>
      <c r="C245" s="34"/>
      <c r="D245" s="35">
        <f t="shared" si="93"/>
        <v>0</v>
      </c>
      <c r="E245" s="35">
        <f t="shared" si="94"/>
        <v>0</v>
      </c>
      <c r="F245" s="35" t="e">
        <f t="shared" si="95"/>
        <v>#DIV/0!</v>
      </c>
      <c r="G245" s="35" t="e">
        <f t="shared" si="96"/>
        <v>#DIV/0!</v>
      </c>
      <c r="H245" s="40"/>
      <c r="I245" s="34">
        <v>0</v>
      </c>
      <c r="J245" s="36">
        <f t="shared" si="97"/>
        <v>0</v>
      </c>
      <c r="K245" s="35" t="str">
        <f t="shared" si="98"/>
        <v>NA</v>
      </c>
      <c r="L245" s="34">
        <v>0</v>
      </c>
      <c r="M245" s="37" t="str">
        <f t="shared" si="99"/>
        <v>NA</v>
      </c>
    </row>
    <row r="246" spans="1:13" ht="12" customHeight="1">
      <c r="A246" s="33"/>
      <c r="B246" s="30">
        <v>6</v>
      </c>
      <c r="C246" s="34"/>
      <c r="D246" s="35">
        <f t="shared" si="93"/>
        <v>0</v>
      </c>
      <c r="E246" s="35">
        <f t="shared" si="94"/>
        <v>0</v>
      </c>
      <c r="F246" s="35" t="e">
        <f t="shared" si="95"/>
        <v>#DIV/0!</v>
      </c>
      <c r="G246" s="35" t="e">
        <f t="shared" si="96"/>
        <v>#DIV/0!</v>
      </c>
      <c r="H246" s="40"/>
      <c r="I246" s="34">
        <v>0</v>
      </c>
      <c r="J246" s="36">
        <f t="shared" si="97"/>
        <v>0</v>
      </c>
      <c r="K246" s="35" t="str">
        <f t="shared" si="98"/>
        <v>NA</v>
      </c>
      <c r="L246" s="34">
        <v>0</v>
      </c>
      <c r="M246" s="37" t="str">
        <f t="shared" si="99"/>
        <v>NA</v>
      </c>
    </row>
    <row r="247" spans="1:13" ht="12" customHeight="1">
      <c r="A247" s="33"/>
      <c r="B247" s="30">
        <v>5</v>
      </c>
      <c r="C247" s="34"/>
      <c r="D247" s="35">
        <f t="shared" si="93"/>
        <v>0</v>
      </c>
      <c r="E247" s="35">
        <f t="shared" si="94"/>
        <v>0</v>
      </c>
      <c r="F247" s="35" t="e">
        <f t="shared" si="95"/>
        <v>#DIV/0!</v>
      </c>
      <c r="G247" s="35" t="e">
        <f t="shared" si="96"/>
        <v>#DIV/0!</v>
      </c>
      <c r="H247" s="40"/>
      <c r="I247" s="34">
        <v>0</v>
      </c>
      <c r="J247" s="36">
        <f t="shared" si="97"/>
        <v>0</v>
      </c>
      <c r="K247" s="35" t="str">
        <f t="shared" si="98"/>
        <v>NA</v>
      </c>
      <c r="L247" s="34">
        <v>0</v>
      </c>
      <c r="M247" s="37" t="str">
        <f t="shared" si="99"/>
        <v>NA</v>
      </c>
    </row>
    <row r="248" spans="1:13" ht="12" customHeight="1">
      <c r="A248" s="33"/>
      <c r="B248" s="30">
        <v>4</v>
      </c>
      <c r="C248" s="34"/>
      <c r="D248" s="35">
        <f t="shared" si="93"/>
        <v>0</v>
      </c>
      <c r="E248" s="35">
        <f t="shared" si="94"/>
        <v>0</v>
      </c>
      <c r="F248" s="35" t="e">
        <f t="shared" si="95"/>
        <v>#DIV/0!</v>
      </c>
      <c r="G248" s="35" t="e">
        <f t="shared" si="96"/>
        <v>#DIV/0!</v>
      </c>
      <c r="H248" s="40"/>
      <c r="I248" s="34">
        <v>0</v>
      </c>
      <c r="J248" s="36">
        <f t="shared" si="97"/>
        <v>0</v>
      </c>
      <c r="K248" s="35" t="str">
        <f t="shared" si="98"/>
        <v>NA</v>
      </c>
      <c r="L248" s="34">
        <v>0</v>
      </c>
      <c r="M248" s="37" t="str">
        <f t="shared" si="99"/>
        <v>NA</v>
      </c>
    </row>
    <row r="249" spans="1:13" ht="12" customHeight="1">
      <c r="A249" s="33"/>
      <c r="B249" s="30">
        <v>3</v>
      </c>
      <c r="C249" s="34"/>
      <c r="D249" s="35">
        <f t="shared" si="93"/>
        <v>0</v>
      </c>
      <c r="E249" s="35">
        <f t="shared" si="94"/>
        <v>0</v>
      </c>
      <c r="F249" s="35" t="e">
        <f t="shared" si="95"/>
        <v>#DIV/0!</v>
      </c>
      <c r="G249" s="35" t="e">
        <f t="shared" si="96"/>
        <v>#DIV/0!</v>
      </c>
      <c r="H249" s="40"/>
      <c r="I249" s="34">
        <v>0</v>
      </c>
      <c r="J249" s="36">
        <f t="shared" si="97"/>
        <v>0</v>
      </c>
      <c r="K249" s="35" t="str">
        <f t="shared" si="98"/>
        <v>NA</v>
      </c>
      <c r="L249" s="34">
        <v>0</v>
      </c>
      <c r="M249" s="37" t="str">
        <f t="shared" si="99"/>
        <v>NA</v>
      </c>
    </row>
    <row r="250" spans="1:13" ht="12" customHeight="1">
      <c r="A250" s="33"/>
      <c r="B250" s="30">
        <v>2</v>
      </c>
      <c r="C250" s="34"/>
      <c r="D250" s="35">
        <f t="shared" si="93"/>
        <v>0</v>
      </c>
      <c r="E250" s="35">
        <f t="shared" si="94"/>
        <v>0</v>
      </c>
      <c r="F250" s="35" t="e">
        <f t="shared" si="95"/>
        <v>#DIV/0!</v>
      </c>
      <c r="G250" s="35" t="e">
        <f t="shared" si="96"/>
        <v>#DIV/0!</v>
      </c>
      <c r="H250" s="40"/>
      <c r="I250" s="34">
        <v>0</v>
      </c>
      <c r="J250" s="36">
        <f t="shared" si="97"/>
        <v>0</v>
      </c>
      <c r="K250" s="35" t="str">
        <f t="shared" si="98"/>
        <v>NA</v>
      </c>
      <c r="L250" s="34">
        <v>0</v>
      </c>
      <c r="M250" s="37" t="str">
        <f t="shared" si="99"/>
        <v>NA</v>
      </c>
    </row>
    <row r="251" spans="1:13" ht="12" customHeight="1">
      <c r="A251" s="33"/>
      <c r="B251" s="30">
        <v>1</v>
      </c>
      <c r="C251" s="34"/>
      <c r="D251" s="35">
        <f t="shared" si="93"/>
        <v>0</v>
      </c>
      <c r="E251" s="35">
        <f t="shared" si="94"/>
        <v>0</v>
      </c>
      <c r="F251" s="35" t="e">
        <f t="shared" si="95"/>
        <v>#DIV/0!</v>
      </c>
      <c r="G251" s="35" t="e">
        <f t="shared" si="96"/>
        <v>#DIV/0!</v>
      </c>
      <c r="H251" s="40"/>
      <c r="I251" s="34">
        <v>0</v>
      </c>
      <c r="J251" s="36">
        <f t="shared" si="97"/>
        <v>0</v>
      </c>
      <c r="K251" s="35" t="str">
        <f t="shared" si="98"/>
        <v>NA</v>
      </c>
      <c r="L251" s="34">
        <v>0</v>
      </c>
      <c r="M251" s="37" t="str">
        <f t="shared" si="99"/>
        <v>NA</v>
      </c>
    </row>
    <row r="252" spans="1:13" ht="12" customHeight="1">
      <c r="A252" s="41" t="str">
        <f>(A22)</f>
        <v>Location</v>
      </c>
      <c r="B252" s="32">
        <v>0</v>
      </c>
      <c r="C252" s="42"/>
      <c r="D252" s="43">
        <f t="shared" si="93"/>
        <v>0</v>
      </c>
      <c r="E252" s="43">
        <f t="shared" si="94"/>
        <v>0</v>
      </c>
      <c r="F252" s="43" t="e">
        <f t="shared" si="95"/>
        <v>#DIV/0!</v>
      </c>
      <c r="G252" s="43" t="e">
        <f t="shared" si="96"/>
        <v>#DIV/0!</v>
      </c>
      <c r="H252" s="44"/>
      <c r="I252" s="42">
        <v>0</v>
      </c>
      <c r="J252" s="45">
        <f t="shared" si="97"/>
        <v>0</v>
      </c>
      <c r="K252" s="43" t="str">
        <f t="shared" si="98"/>
        <v>NA</v>
      </c>
      <c r="L252" s="42">
        <v>0</v>
      </c>
      <c r="M252" s="46" t="str">
        <f t="shared" si="99"/>
        <v>NA</v>
      </c>
    </row>
    <row r="253" spans="1:13" ht="12" customHeight="1"/>
    <row r="254" spans="1:13" ht="12" customHeight="1"/>
    <row r="255" spans="1:13" ht="12" customHeight="1"/>
    <row r="256" spans="1:13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</sheetData>
  <sheetProtection password="E756" sheet="1" objects="1" scenarios="1"/>
  <mergeCells count="3">
    <mergeCell ref="C1:E1"/>
    <mergeCell ref="C2:E2"/>
    <mergeCell ref="H1:I1"/>
  </mergeCells>
  <pageMargins left="1" right="0.50600000000000001" top="0.75" bottom="0.67" header="0.5" footer="0.5"/>
  <pageSetup scale="90" orientation="landscape" horizontalDpi="4294967294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IADOT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dsteenh</dc:creator>
  <cp:lastModifiedBy>ATS</cp:lastModifiedBy>
  <dcterms:created xsi:type="dcterms:W3CDTF">2001-09-14T17:45:48Z</dcterms:created>
  <dcterms:modified xsi:type="dcterms:W3CDTF">2010-07-30T18:49:27Z</dcterms:modified>
</cp:coreProperties>
</file>